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AUGUST 2026\ALOCARE\SITE\"/>
    </mc:Choice>
  </mc:AlternateContent>
  <xr:revisionPtr revIDLastSave="0" documentId="13_ncr:1_{33154FCC-A4B7-410D-B1D8-4297A09ECE72}" xr6:coauthVersionLast="36" xr6:coauthVersionMax="36" xr10:uidLastSave="{00000000-0000-0000-0000-000000000000}"/>
  <bookViews>
    <workbookView xWindow="0" yWindow="0" windowWidth="28800" windowHeight="11625" xr2:uid="{ABFEF082-519A-444A-9B33-4D245BAA333A}"/>
  </bookViews>
  <sheets>
    <sheet name="ECO M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H32" i="1"/>
  <c r="K32" i="1" s="1"/>
  <c r="F32" i="1"/>
  <c r="E32" i="1"/>
  <c r="D32" i="1"/>
  <c r="K31" i="1"/>
  <c r="G31" i="1"/>
  <c r="L31" i="1" s="1"/>
  <c r="K30" i="1"/>
  <c r="L30" i="1" s="1"/>
  <c r="K29" i="1"/>
  <c r="G29" i="1"/>
  <c r="L29" i="1" s="1"/>
  <c r="K28" i="1"/>
  <c r="G28" i="1"/>
  <c r="L28" i="1" s="1"/>
  <c r="K27" i="1"/>
  <c r="G27" i="1"/>
  <c r="L27" i="1" s="1"/>
  <c r="K26" i="1"/>
  <c r="G26" i="1"/>
  <c r="L26" i="1" s="1"/>
  <c r="K25" i="1"/>
  <c r="G25" i="1"/>
  <c r="L25" i="1" s="1"/>
  <c r="K24" i="1"/>
  <c r="G24" i="1"/>
  <c r="L24" i="1" s="1"/>
  <c r="K23" i="1"/>
  <c r="G23" i="1"/>
  <c r="L23" i="1" s="1"/>
  <c r="K22" i="1"/>
  <c r="G22" i="1"/>
  <c r="L22" i="1" s="1"/>
  <c r="K21" i="1"/>
  <c r="G21" i="1"/>
  <c r="L21" i="1" s="1"/>
  <c r="K20" i="1"/>
  <c r="G20" i="1"/>
  <c r="L20" i="1" s="1"/>
  <c r="K19" i="1"/>
  <c r="G19" i="1"/>
  <c r="L19" i="1" s="1"/>
  <c r="K18" i="1"/>
  <c r="G18" i="1"/>
  <c r="L18" i="1" s="1"/>
  <c r="K17" i="1"/>
  <c r="G17" i="1"/>
  <c r="L17" i="1" s="1"/>
  <c r="K16" i="1"/>
  <c r="G16" i="1"/>
  <c r="L16" i="1" s="1"/>
  <c r="K15" i="1"/>
  <c r="G15" i="1"/>
  <c r="L15" i="1" s="1"/>
  <c r="K14" i="1"/>
  <c r="G14" i="1"/>
  <c r="L14" i="1" s="1"/>
  <c r="K13" i="1"/>
  <c r="G13" i="1"/>
  <c r="L13" i="1" s="1"/>
  <c r="K12" i="1"/>
  <c r="G12" i="1"/>
  <c r="L12" i="1" s="1"/>
  <c r="K11" i="1"/>
  <c r="G11" i="1"/>
  <c r="L11" i="1" s="1"/>
  <c r="K10" i="1"/>
  <c r="G10" i="1"/>
  <c r="L10" i="1" s="1"/>
  <c r="K9" i="1"/>
  <c r="G9" i="1"/>
  <c r="L9" i="1" s="1"/>
  <c r="K8" i="1"/>
  <c r="G8" i="1"/>
  <c r="L8" i="1" s="1"/>
  <c r="N32" i="1"/>
  <c r="K7" i="1"/>
  <c r="G7" i="1"/>
  <c r="G32" i="1" s="1"/>
  <c r="L32" i="1" s="1"/>
  <c r="L7" i="1" l="1"/>
</calcChain>
</file>

<file path=xl/sharedStrings.xml><?xml version="1.0" encoding="utf-8"?>
<sst xmlns="http://schemas.openxmlformats.org/spreadsheetml/2006/main" count="58" uniqueCount="58">
  <si>
    <t>ACTE ADITIONALE PENTRU ECOGRAFII  LA CONTRACTELE DE ASISTENTA MEDICALA PRIMARA</t>
  </si>
  <si>
    <t>Nr.crt.</t>
  </si>
  <si>
    <t>CONTR.S</t>
  </si>
  <si>
    <t>DENUMIRE FURNIZOR</t>
  </si>
  <si>
    <t>TRIM.I 2026</t>
  </si>
  <si>
    <t>TRIM.II 2026</t>
  </si>
  <si>
    <t>SEM.I 2026</t>
  </si>
  <si>
    <t>A0014</t>
  </si>
  <si>
    <t>CMI DR BOBOC VALENTINA</t>
  </si>
  <si>
    <t>A0049</t>
  </si>
  <si>
    <t>CMI DR GAVANESCU MIHAELA</t>
  </si>
  <si>
    <t>A0615</t>
  </si>
  <si>
    <t xml:space="preserve">CMI DR.COMSA MIHAELA   </t>
  </si>
  <si>
    <t>A0692</t>
  </si>
  <si>
    <t>ALFA MEDICAL SERVICES SRL</t>
  </si>
  <si>
    <t xml:space="preserve">A0738 </t>
  </si>
  <si>
    <t>SCM SFANTA MINA</t>
  </si>
  <si>
    <t>A0834</t>
  </si>
  <si>
    <t>SC BINAFARM SRL</t>
  </si>
  <si>
    <t>A1015</t>
  </si>
  <si>
    <t>SC CABINET DANA MED SRL</t>
  </si>
  <si>
    <t>A1036</t>
  </si>
  <si>
    <t xml:space="preserve">SC MEDICUL CASEI SRL     </t>
  </si>
  <si>
    <t>A1166</t>
  </si>
  <si>
    <t>SC MEDICOR INTERNATIONAL SRL</t>
  </si>
  <si>
    <t>A1189</t>
  </si>
  <si>
    <t xml:space="preserve">CMI POP MARIA </t>
  </si>
  <si>
    <t>A1323</t>
  </si>
  <si>
    <t>CMI DR UDRESCU MIHAELA</t>
  </si>
  <si>
    <t>A1329</t>
  </si>
  <si>
    <t>SC AIS CLINIC &amp; HOSPITAL SRL</t>
  </si>
  <si>
    <t>A1330</t>
  </si>
  <si>
    <t>CMI DR TUCA DAN OVIDIU</t>
  </si>
  <si>
    <t>A1386</t>
  </si>
  <si>
    <t>SC ANIMA SPECIALITY MEDICAL SERVICES SRL</t>
  </si>
  <si>
    <t>A1394</t>
  </si>
  <si>
    <t>CMI BOICEA ADINA ZORITA</t>
  </si>
  <si>
    <t>A1398</t>
  </si>
  <si>
    <t>CMI DR DIACONU IOANA-ILINCA</t>
  </si>
  <si>
    <t xml:space="preserve">A1406 </t>
  </si>
  <si>
    <t>SC MEDICOVER SRL</t>
  </si>
  <si>
    <t>A1424</t>
  </si>
  <si>
    <t>CMI DR IONESCU ION</t>
  </si>
  <si>
    <t>A1429</t>
  </si>
  <si>
    <t xml:space="preserve">CMI DR STOIAN ALINA-MADALINA                       </t>
  </si>
  <si>
    <t>A1559</t>
  </si>
  <si>
    <t>CMI DR.MIHAILESCU CRISTIAN</t>
  </si>
  <si>
    <t>A1583</t>
  </si>
  <si>
    <t xml:space="preserve">CMI DR.BOJESCU ALEXANDRA              </t>
  </si>
  <si>
    <t>A1625</t>
  </si>
  <si>
    <t xml:space="preserve">SC AKH MEDICAL KLINIC &amp; HOSPITAL SRL                    </t>
  </si>
  <si>
    <t>A1741</t>
  </si>
  <si>
    <t>DR. B.D. MEDFARM SRL</t>
  </si>
  <si>
    <t>A1907</t>
  </si>
  <si>
    <t>PREMIER CLINIC SRL</t>
  </si>
  <si>
    <t>A2171</t>
  </si>
  <si>
    <t>CLINICA PREVENCIA SRL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</si>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</sst>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l_e_i_-;\-* #,##0.00\ _l_e_i_-;_-* &quot;-&quot;??\ _l_e_i_-;_-@_-"/>
    <numFmt numFmtId="164" formatCode="_(* #,##0.00_);_(* \(#,##0.00\);_(* &quot;-&quot;??_);_(@_)"/>
    <numFmt numFmtId="165" formatCode="0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2" applyFont="1" applyFill="1"/>
    <xf numFmtId="0" fontId="3" fillId="0" borderId="0" xfId="3" applyFont="1" applyFill="1"/>
    <xf numFmtId="0" fontId="4" fillId="0" borderId="0" xfId="2" applyFont="1" applyFill="1" applyBorder="1" applyAlignment="1">
      <alignment horizontal="left" wrapText="1"/>
    </xf>
    <xf numFmtId="0" fontId="3" fillId="0" borderId="0" xfId="2" applyFont="1" applyFill="1" applyBorder="1"/>
    <xf numFmtId="0" fontId="3" fillId="0" borderId="0" xfId="3" applyFont="1" applyFill="1" applyBorder="1"/>
    <xf numFmtId="14" fontId="4" fillId="0" borderId="0" xfId="2" applyNumberFormat="1" applyFont="1" applyFill="1" applyAlignment="1">
      <alignment horizontal="center"/>
    </xf>
    <xf numFmtId="0" fontId="4" fillId="0" borderId="0" xfId="3" applyFont="1" applyFill="1" applyBorder="1"/>
    <xf numFmtId="14" fontId="3" fillId="0" borderId="0" xfId="3" applyNumberFormat="1" applyFont="1" applyFill="1" applyBorder="1"/>
    <xf numFmtId="0" fontId="4" fillId="0" borderId="1" xfId="2" applyFont="1" applyFill="1" applyBorder="1" applyAlignment="1">
      <alignment wrapText="1"/>
    </xf>
    <xf numFmtId="17" fontId="4" fillId="2" borderId="1" xfId="2" applyNumberFormat="1" applyFont="1" applyFill="1" applyBorder="1" applyAlignment="1">
      <alignment wrapText="1"/>
    </xf>
    <xf numFmtId="17" fontId="4" fillId="2" borderId="1" xfId="2" applyNumberFormat="1" applyFont="1" applyFill="1" applyBorder="1" applyAlignment="1">
      <alignment horizontal="center" wrapText="1"/>
    </xf>
    <xf numFmtId="0" fontId="3" fillId="0" borderId="0" xfId="2" applyFont="1" applyFill="1" applyAlignment="1">
      <alignment wrapText="1"/>
    </xf>
    <xf numFmtId="0" fontId="3" fillId="0" borderId="1" xfId="2" applyFont="1" applyFill="1" applyBorder="1"/>
    <xf numFmtId="0" fontId="3" fillId="3" borderId="1" xfId="0" applyFont="1" applyFill="1" applyBorder="1" applyAlignment="1">
      <alignment horizontal="center" wrapText="1"/>
    </xf>
    <xf numFmtId="164" fontId="3" fillId="2" borderId="1" xfId="1" applyNumberFormat="1" applyFont="1" applyFill="1" applyBorder="1"/>
    <xf numFmtId="0" fontId="3" fillId="3" borderId="1" xfId="4" applyFont="1" applyFill="1" applyBorder="1" applyAlignment="1">
      <alignment horizontal="center" wrapText="1"/>
    </xf>
    <xf numFmtId="0" fontId="3" fillId="3" borderId="1" xfId="4" applyFont="1" applyFill="1" applyBorder="1" applyAlignment="1">
      <alignment horizontal="center"/>
    </xf>
    <xf numFmtId="0" fontId="5" fillId="3" borderId="0" xfId="2" applyFont="1" applyFill="1" applyAlignment="1">
      <alignment vertical="top" wrapText="1"/>
    </xf>
    <xf numFmtId="165" fontId="3" fillId="3" borderId="1" xfId="4" applyNumberFormat="1" applyFont="1" applyFill="1" applyBorder="1" applyAlignment="1">
      <alignment horizontal="center" wrapText="1"/>
    </xf>
    <xf numFmtId="0" fontId="2" fillId="3" borderId="0" xfId="2" applyFont="1" applyFill="1"/>
    <xf numFmtId="0" fontId="2" fillId="0" borderId="0" xfId="2" applyFont="1" applyFill="1"/>
    <xf numFmtId="0" fontId="3" fillId="3" borderId="1" xfId="5" applyFont="1" applyFill="1" applyBorder="1" applyAlignment="1">
      <alignment horizontal="center" wrapText="1"/>
    </xf>
    <xf numFmtId="165" fontId="3" fillId="0" borderId="1" xfId="4" applyNumberFormat="1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 wrapText="1"/>
    </xf>
    <xf numFmtId="0" fontId="3" fillId="4" borderId="1" xfId="2" applyFont="1" applyFill="1" applyBorder="1"/>
    <xf numFmtId="0" fontId="3" fillId="4" borderId="1" xfId="4" applyFont="1" applyFill="1" applyBorder="1" applyAlignment="1">
      <alignment horizontal="center"/>
    </xf>
    <xf numFmtId="0" fontId="3" fillId="4" borderId="1" xfId="4" applyFont="1" applyFill="1" applyBorder="1" applyAlignment="1">
      <alignment horizontal="center" wrapText="1"/>
    </xf>
    <xf numFmtId="164" fontId="3" fillId="4" borderId="1" xfId="1" applyNumberFormat="1" applyFont="1" applyFill="1" applyBorder="1"/>
    <xf numFmtId="0" fontId="3" fillId="4" borderId="0" xfId="2" applyFont="1" applyFill="1"/>
    <xf numFmtId="0" fontId="2" fillId="4" borderId="0" xfId="2" applyFont="1" applyFill="1"/>
    <xf numFmtId="0" fontId="4" fillId="0" borderId="1" xfId="2" applyFont="1" applyFill="1" applyBorder="1"/>
    <xf numFmtId="0" fontId="4" fillId="0" borderId="1" xfId="3" applyFont="1" applyFill="1" applyBorder="1"/>
    <xf numFmtId="164" fontId="4" fillId="0" borderId="1" xfId="2" applyNumberFormat="1" applyFont="1" applyFill="1" applyBorder="1"/>
    <xf numFmtId="164" fontId="4" fillId="0" borderId="1" xfId="1" applyNumberFormat="1" applyFont="1" applyFill="1" applyBorder="1"/>
    <xf numFmtId="0" fontId="4" fillId="0" borderId="0" xfId="2" applyFont="1" applyFill="1"/>
    <xf numFmtId="0" fontId="4" fillId="0" borderId="0" xfId="2" applyFont="1" applyFill="1" applyBorder="1"/>
    <xf numFmtId="43" fontId="4" fillId="0" borderId="0" xfId="2" applyNumberFormat="1" applyFont="1" applyFill="1" applyBorder="1"/>
    <xf numFmtId="0" fontId="2" fillId="3" borderId="0" xfId="2" applyFont="1" applyFill="1" applyBorder="1"/>
    <xf numFmtId="0" fontId="6" fillId="3" borderId="0" xfId="2" applyFont="1" applyFill="1" applyBorder="1"/>
    <xf numFmtId="164" fontId="2" fillId="3" borderId="0" xfId="6" applyFont="1" applyFill="1" applyBorder="1"/>
    <xf numFmtId="0" fontId="7" fillId="3" borderId="0" xfId="2" applyFont="1" applyFill="1"/>
  </cellXfs>
  <cellStyles count="7">
    <cellStyle name="Comma" xfId="1" builtinId="3"/>
    <cellStyle name="Comma 10" xfId="6" xr:uid="{C6633E49-035A-4EA2-9313-25A1961277EF}"/>
    <cellStyle name="Normal" xfId="0" builtinId="0"/>
    <cellStyle name="Normal 10 2" xfId="2" xr:uid="{D9A2B6C8-A600-4D48-AE6E-0CC63FCC99DF}"/>
    <cellStyle name="Normal 2 2 4" xfId="4" xr:uid="{2E99EDE6-3B62-44E8-AAFE-E6BAD6A46438}"/>
    <cellStyle name="Normal_PLAFON RAPORTAT TRIM.II,III 2004 10" xfId="3" xr:uid="{424FF53F-9152-4CD4-BC82-2D30C8587B68}"/>
    <cellStyle name="Normal_PLAFON RAPORTAT TRIM.II,III 2004 2 2" xfId="5" xr:uid="{81B9B9E9-6814-4E8B-9ED1-C01B93071E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39D98-F6EC-45F2-8B04-FDD5F87B44DA}">
  <dimension ref="A2:JC42"/>
  <sheetViews>
    <sheetView tabSelected="1" workbookViewId="0">
      <selection activeCell="F3" sqref="F3"/>
    </sheetView>
  </sheetViews>
  <sheetFormatPr defaultRowHeight="16.5" x14ac:dyDescent="0.3"/>
  <cols>
    <col min="1" max="1" width="6.42578125" style="1" customWidth="1"/>
    <col min="2" max="2" width="9.85546875" style="2" customWidth="1"/>
    <col min="3" max="3" width="51.42578125" style="2" customWidth="1"/>
    <col min="4" max="14" width="15.85546875" style="1" customWidth="1"/>
    <col min="15" max="220" width="9.140625" style="1"/>
    <col min="221" max="221" width="5.140625" style="1" customWidth="1"/>
    <col min="222" max="222" width="9.85546875" style="1" customWidth="1"/>
    <col min="223" max="223" width="32.42578125" style="1" customWidth="1"/>
    <col min="224" max="224" width="12.42578125" style="1" customWidth="1"/>
    <col min="225" max="238" width="11.5703125" style="1" customWidth="1"/>
    <col min="239" max="239" width="10.5703125" style="1" customWidth="1"/>
    <col min="240" max="263" width="9.140625" style="1"/>
    <col min="264" max="264" width="6.42578125" style="1" customWidth="1"/>
    <col min="265" max="265" width="9.85546875" style="1" customWidth="1"/>
    <col min="266" max="266" width="51.42578125" style="1" customWidth="1"/>
    <col min="267" max="270" width="15.85546875" style="1" customWidth="1"/>
    <col min="271" max="476" width="9.140625" style="1"/>
    <col min="477" max="477" width="5.140625" style="1" customWidth="1"/>
    <col min="478" max="478" width="9.85546875" style="1" customWidth="1"/>
    <col min="479" max="479" width="32.42578125" style="1" customWidth="1"/>
    <col min="480" max="480" width="12.42578125" style="1" customWidth="1"/>
    <col min="481" max="494" width="11.5703125" style="1" customWidth="1"/>
    <col min="495" max="495" width="10.5703125" style="1" customWidth="1"/>
    <col min="496" max="519" width="9.140625" style="1"/>
    <col min="520" max="520" width="6.42578125" style="1" customWidth="1"/>
    <col min="521" max="521" width="9.85546875" style="1" customWidth="1"/>
    <col min="522" max="522" width="51.42578125" style="1" customWidth="1"/>
    <col min="523" max="526" width="15.85546875" style="1" customWidth="1"/>
    <col min="527" max="732" width="9.140625" style="1"/>
    <col min="733" max="733" width="5.140625" style="1" customWidth="1"/>
    <col min="734" max="734" width="9.85546875" style="1" customWidth="1"/>
    <col min="735" max="735" width="32.42578125" style="1" customWidth="1"/>
    <col min="736" max="736" width="12.42578125" style="1" customWidth="1"/>
    <col min="737" max="750" width="11.5703125" style="1" customWidth="1"/>
    <col min="751" max="751" width="10.5703125" style="1" customWidth="1"/>
    <col min="752" max="775" width="9.140625" style="1"/>
    <col min="776" max="776" width="6.42578125" style="1" customWidth="1"/>
    <col min="777" max="777" width="9.85546875" style="1" customWidth="1"/>
    <col min="778" max="778" width="51.42578125" style="1" customWidth="1"/>
    <col min="779" max="782" width="15.85546875" style="1" customWidth="1"/>
    <col min="783" max="988" width="9.140625" style="1"/>
    <col min="989" max="989" width="5.140625" style="1" customWidth="1"/>
    <col min="990" max="990" width="9.85546875" style="1" customWidth="1"/>
    <col min="991" max="991" width="32.42578125" style="1" customWidth="1"/>
    <col min="992" max="992" width="12.42578125" style="1" customWidth="1"/>
    <col min="993" max="1006" width="11.5703125" style="1" customWidth="1"/>
    <col min="1007" max="1007" width="10.5703125" style="1" customWidth="1"/>
    <col min="1008" max="1031" width="9.140625" style="1"/>
    <col min="1032" max="1032" width="6.42578125" style="1" customWidth="1"/>
    <col min="1033" max="1033" width="9.85546875" style="1" customWidth="1"/>
    <col min="1034" max="1034" width="51.42578125" style="1" customWidth="1"/>
    <col min="1035" max="1038" width="15.85546875" style="1" customWidth="1"/>
    <col min="1039" max="1244" width="9.140625" style="1"/>
    <col min="1245" max="1245" width="5.140625" style="1" customWidth="1"/>
    <col min="1246" max="1246" width="9.85546875" style="1" customWidth="1"/>
    <col min="1247" max="1247" width="32.42578125" style="1" customWidth="1"/>
    <col min="1248" max="1248" width="12.42578125" style="1" customWidth="1"/>
    <col min="1249" max="1262" width="11.5703125" style="1" customWidth="1"/>
    <col min="1263" max="1263" width="10.5703125" style="1" customWidth="1"/>
    <col min="1264" max="1287" width="9.140625" style="1"/>
    <col min="1288" max="1288" width="6.42578125" style="1" customWidth="1"/>
    <col min="1289" max="1289" width="9.85546875" style="1" customWidth="1"/>
    <col min="1290" max="1290" width="51.42578125" style="1" customWidth="1"/>
    <col min="1291" max="1294" width="15.85546875" style="1" customWidth="1"/>
    <col min="1295" max="1500" width="9.140625" style="1"/>
    <col min="1501" max="1501" width="5.140625" style="1" customWidth="1"/>
    <col min="1502" max="1502" width="9.85546875" style="1" customWidth="1"/>
    <col min="1503" max="1503" width="32.42578125" style="1" customWidth="1"/>
    <col min="1504" max="1504" width="12.42578125" style="1" customWidth="1"/>
    <col min="1505" max="1518" width="11.5703125" style="1" customWidth="1"/>
    <col min="1519" max="1519" width="10.5703125" style="1" customWidth="1"/>
    <col min="1520" max="1543" width="9.140625" style="1"/>
    <col min="1544" max="1544" width="6.42578125" style="1" customWidth="1"/>
    <col min="1545" max="1545" width="9.85546875" style="1" customWidth="1"/>
    <col min="1546" max="1546" width="51.42578125" style="1" customWidth="1"/>
    <col min="1547" max="1550" width="15.85546875" style="1" customWidth="1"/>
    <col min="1551" max="1756" width="9.140625" style="1"/>
    <col min="1757" max="1757" width="5.140625" style="1" customWidth="1"/>
    <col min="1758" max="1758" width="9.85546875" style="1" customWidth="1"/>
    <col min="1759" max="1759" width="32.42578125" style="1" customWidth="1"/>
    <col min="1760" max="1760" width="12.42578125" style="1" customWidth="1"/>
    <col min="1761" max="1774" width="11.5703125" style="1" customWidth="1"/>
    <col min="1775" max="1775" width="10.5703125" style="1" customWidth="1"/>
    <col min="1776" max="1799" width="9.140625" style="1"/>
    <col min="1800" max="1800" width="6.42578125" style="1" customWidth="1"/>
    <col min="1801" max="1801" width="9.85546875" style="1" customWidth="1"/>
    <col min="1802" max="1802" width="51.42578125" style="1" customWidth="1"/>
    <col min="1803" max="1806" width="15.85546875" style="1" customWidth="1"/>
    <col min="1807" max="2012" width="9.140625" style="1"/>
    <col min="2013" max="2013" width="5.140625" style="1" customWidth="1"/>
    <col min="2014" max="2014" width="9.85546875" style="1" customWidth="1"/>
    <col min="2015" max="2015" width="32.42578125" style="1" customWidth="1"/>
    <col min="2016" max="2016" width="12.42578125" style="1" customWidth="1"/>
    <col min="2017" max="2030" width="11.5703125" style="1" customWidth="1"/>
    <col min="2031" max="2031" width="10.5703125" style="1" customWidth="1"/>
    <col min="2032" max="2055" width="9.140625" style="1"/>
    <col min="2056" max="2056" width="6.42578125" style="1" customWidth="1"/>
    <col min="2057" max="2057" width="9.85546875" style="1" customWidth="1"/>
    <col min="2058" max="2058" width="51.42578125" style="1" customWidth="1"/>
    <col min="2059" max="2062" width="15.85546875" style="1" customWidth="1"/>
    <col min="2063" max="2268" width="9.140625" style="1"/>
    <col min="2269" max="2269" width="5.140625" style="1" customWidth="1"/>
    <col min="2270" max="2270" width="9.85546875" style="1" customWidth="1"/>
    <col min="2271" max="2271" width="32.42578125" style="1" customWidth="1"/>
    <col min="2272" max="2272" width="12.42578125" style="1" customWidth="1"/>
    <col min="2273" max="2286" width="11.5703125" style="1" customWidth="1"/>
    <col min="2287" max="2287" width="10.5703125" style="1" customWidth="1"/>
    <col min="2288" max="2311" width="9.140625" style="1"/>
    <col min="2312" max="2312" width="6.42578125" style="1" customWidth="1"/>
    <col min="2313" max="2313" width="9.85546875" style="1" customWidth="1"/>
    <col min="2314" max="2314" width="51.42578125" style="1" customWidth="1"/>
    <col min="2315" max="2318" width="15.85546875" style="1" customWidth="1"/>
    <col min="2319" max="2524" width="9.140625" style="1"/>
    <col min="2525" max="2525" width="5.140625" style="1" customWidth="1"/>
    <col min="2526" max="2526" width="9.85546875" style="1" customWidth="1"/>
    <col min="2527" max="2527" width="32.42578125" style="1" customWidth="1"/>
    <col min="2528" max="2528" width="12.42578125" style="1" customWidth="1"/>
    <col min="2529" max="2542" width="11.5703125" style="1" customWidth="1"/>
    <col min="2543" max="2543" width="10.5703125" style="1" customWidth="1"/>
    <col min="2544" max="2567" width="9.140625" style="1"/>
    <col min="2568" max="2568" width="6.42578125" style="1" customWidth="1"/>
    <col min="2569" max="2569" width="9.85546875" style="1" customWidth="1"/>
    <col min="2570" max="2570" width="51.42578125" style="1" customWidth="1"/>
    <col min="2571" max="2574" width="15.85546875" style="1" customWidth="1"/>
    <col min="2575" max="2780" width="9.140625" style="1"/>
    <col min="2781" max="2781" width="5.140625" style="1" customWidth="1"/>
    <col min="2782" max="2782" width="9.85546875" style="1" customWidth="1"/>
    <col min="2783" max="2783" width="32.42578125" style="1" customWidth="1"/>
    <col min="2784" max="2784" width="12.42578125" style="1" customWidth="1"/>
    <col min="2785" max="2798" width="11.5703125" style="1" customWidth="1"/>
    <col min="2799" max="2799" width="10.5703125" style="1" customWidth="1"/>
    <col min="2800" max="2823" width="9.140625" style="1"/>
    <col min="2824" max="2824" width="6.42578125" style="1" customWidth="1"/>
    <col min="2825" max="2825" width="9.85546875" style="1" customWidth="1"/>
    <col min="2826" max="2826" width="51.42578125" style="1" customWidth="1"/>
    <col min="2827" max="2830" width="15.85546875" style="1" customWidth="1"/>
    <col min="2831" max="3036" width="9.140625" style="1"/>
    <col min="3037" max="3037" width="5.140625" style="1" customWidth="1"/>
    <col min="3038" max="3038" width="9.85546875" style="1" customWidth="1"/>
    <col min="3039" max="3039" width="32.42578125" style="1" customWidth="1"/>
    <col min="3040" max="3040" width="12.42578125" style="1" customWidth="1"/>
    <col min="3041" max="3054" width="11.5703125" style="1" customWidth="1"/>
    <col min="3055" max="3055" width="10.5703125" style="1" customWidth="1"/>
    <col min="3056" max="3079" width="9.140625" style="1"/>
    <col min="3080" max="3080" width="6.42578125" style="1" customWidth="1"/>
    <col min="3081" max="3081" width="9.85546875" style="1" customWidth="1"/>
    <col min="3082" max="3082" width="51.42578125" style="1" customWidth="1"/>
    <col min="3083" max="3086" width="15.85546875" style="1" customWidth="1"/>
    <col min="3087" max="3292" width="9.140625" style="1"/>
    <col min="3293" max="3293" width="5.140625" style="1" customWidth="1"/>
    <col min="3294" max="3294" width="9.85546875" style="1" customWidth="1"/>
    <col min="3295" max="3295" width="32.42578125" style="1" customWidth="1"/>
    <col min="3296" max="3296" width="12.42578125" style="1" customWidth="1"/>
    <col min="3297" max="3310" width="11.5703125" style="1" customWidth="1"/>
    <col min="3311" max="3311" width="10.5703125" style="1" customWidth="1"/>
    <col min="3312" max="3335" width="9.140625" style="1"/>
    <col min="3336" max="3336" width="6.42578125" style="1" customWidth="1"/>
    <col min="3337" max="3337" width="9.85546875" style="1" customWidth="1"/>
    <col min="3338" max="3338" width="51.42578125" style="1" customWidth="1"/>
    <col min="3339" max="3342" width="15.85546875" style="1" customWidth="1"/>
    <col min="3343" max="3548" width="9.140625" style="1"/>
    <col min="3549" max="3549" width="5.140625" style="1" customWidth="1"/>
    <col min="3550" max="3550" width="9.85546875" style="1" customWidth="1"/>
    <col min="3551" max="3551" width="32.42578125" style="1" customWidth="1"/>
    <col min="3552" max="3552" width="12.42578125" style="1" customWidth="1"/>
    <col min="3553" max="3566" width="11.5703125" style="1" customWidth="1"/>
    <col min="3567" max="3567" width="10.5703125" style="1" customWidth="1"/>
    <col min="3568" max="3591" width="9.140625" style="1"/>
    <col min="3592" max="3592" width="6.42578125" style="1" customWidth="1"/>
    <col min="3593" max="3593" width="9.85546875" style="1" customWidth="1"/>
    <col min="3594" max="3594" width="51.42578125" style="1" customWidth="1"/>
    <col min="3595" max="3598" width="15.85546875" style="1" customWidth="1"/>
    <col min="3599" max="3804" width="9.140625" style="1"/>
    <col min="3805" max="3805" width="5.140625" style="1" customWidth="1"/>
    <col min="3806" max="3806" width="9.85546875" style="1" customWidth="1"/>
    <col min="3807" max="3807" width="32.42578125" style="1" customWidth="1"/>
    <col min="3808" max="3808" width="12.42578125" style="1" customWidth="1"/>
    <col min="3809" max="3822" width="11.5703125" style="1" customWidth="1"/>
    <col min="3823" max="3823" width="10.5703125" style="1" customWidth="1"/>
    <col min="3824" max="3847" width="9.140625" style="1"/>
    <col min="3848" max="3848" width="6.42578125" style="1" customWidth="1"/>
    <col min="3849" max="3849" width="9.85546875" style="1" customWidth="1"/>
    <col min="3850" max="3850" width="51.42578125" style="1" customWidth="1"/>
    <col min="3851" max="3854" width="15.85546875" style="1" customWidth="1"/>
    <col min="3855" max="4060" width="9.140625" style="1"/>
    <col min="4061" max="4061" width="5.140625" style="1" customWidth="1"/>
    <col min="4062" max="4062" width="9.85546875" style="1" customWidth="1"/>
    <col min="4063" max="4063" width="32.42578125" style="1" customWidth="1"/>
    <col min="4064" max="4064" width="12.42578125" style="1" customWidth="1"/>
    <col min="4065" max="4078" width="11.5703125" style="1" customWidth="1"/>
    <col min="4079" max="4079" width="10.5703125" style="1" customWidth="1"/>
    <col min="4080" max="4103" width="9.140625" style="1"/>
    <col min="4104" max="4104" width="6.42578125" style="1" customWidth="1"/>
    <col min="4105" max="4105" width="9.85546875" style="1" customWidth="1"/>
    <col min="4106" max="4106" width="51.42578125" style="1" customWidth="1"/>
    <col min="4107" max="4110" width="15.85546875" style="1" customWidth="1"/>
    <col min="4111" max="4316" width="9.140625" style="1"/>
    <col min="4317" max="4317" width="5.140625" style="1" customWidth="1"/>
    <col min="4318" max="4318" width="9.85546875" style="1" customWidth="1"/>
    <col min="4319" max="4319" width="32.42578125" style="1" customWidth="1"/>
    <col min="4320" max="4320" width="12.42578125" style="1" customWidth="1"/>
    <col min="4321" max="4334" width="11.5703125" style="1" customWidth="1"/>
    <col min="4335" max="4335" width="10.5703125" style="1" customWidth="1"/>
    <col min="4336" max="4359" width="9.140625" style="1"/>
    <col min="4360" max="4360" width="6.42578125" style="1" customWidth="1"/>
    <col min="4361" max="4361" width="9.85546875" style="1" customWidth="1"/>
    <col min="4362" max="4362" width="51.42578125" style="1" customWidth="1"/>
    <col min="4363" max="4366" width="15.85546875" style="1" customWidth="1"/>
    <col min="4367" max="4572" width="9.140625" style="1"/>
    <col min="4573" max="4573" width="5.140625" style="1" customWidth="1"/>
    <col min="4574" max="4574" width="9.85546875" style="1" customWidth="1"/>
    <col min="4575" max="4575" width="32.42578125" style="1" customWidth="1"/>
    <col min="4576" max="4576" width="12.42578125" style="1" customWidth="1"/>
    <col min="4577" max="4590" width="11.5703125" style="1" customWidth="1"/>
    <col min="4591" max="4591" width="10.5703125" style="1" customWidth="1"/>
    <col min="4592" max="4615" width="9.140625" style="1"/>
    <col min="4616" max="4616" width="6.42578125" style="1" customWidth="1"/>
    <col min="4617" max="4617" width="9.85546875" style="1" customWidth="1"/>
    <col min="4618" max="4618" width="51.42578125" style="1" customWidth="1"/>
    <col min="4619" max="4622" width="15.85546875" style="1" customWidth="1"/>
    <col min="4623" max="4828" width="9.140625" style="1"/>
    <col min="4829" max="4829" width="5.140625" style="1" customWidth="1"/>
    <col min="4830" max="4830" width="9.85546875" style="1" customWidth="1"/>
    <col min="4831" max="4831" width="32.42578125" style="1" customWidth="1"/>
    <col min="4832" max="4832" width="12.42578125" style="1" customWidth="1"/>
    <col min="4833" max="4846" width="11.5703125" style="1" customWidth="1"/>
    <col min="4847" max="4847" width="10.5703125" style="1" customWidth="1"/>
    <col min="4848" max="4871" width="9.140625" style="1"/>
    <col min="4872" max="4872" width="6.42578125" style="1" customWidth="1"/>
    <col min="4873" max="4873" width="9.85546875" style="1" customWidth="1"/>
    <col min="4874" max="4874" width="51.42578125" style="1" customWidth="1"/>
    <col min="4875" max="4878" width="15.85546875" style="1" customWidth="1"/>
    <col min="4879" max="5084" width="9.140625" style="1"/>
    <col min="5085" max="5085" width="5.140625" style="1" customWidth="1"/>
    <col min="5086" max="5086" width="9.85546875" style="1" customWidth="1"/>
    <col min="5087" max="5087" width="32.42578125" style="1" customWidth="1"/>
    <col min="5088" max="5088" width="12.42578125" style="1" customWidth="1"/>
    <col min="5089" max="5102" width="11.5703125" style="1" customWidth="1"/>
    <col min="5103" max="5103" width="10.5703125" style="1" customWidth="1"/>
    <col min="5104" max="5127" width="9.140625" style="1"/>
    <col min="5128" max="5128" width="6.42578125" style="1" customWidth="1"/>
    <col min="5129" max="5129" width="9.85546875" style="1" customWidth="1"/>
    <col min="5130" max="5130" width="51.42578125" style="1" customWidth="1"/>
    <col min="5131" max="5134" width="15.85546875" style="1" customWidth="1"/>
    <col min="5135" max="5340" width="9.140625" style="1"/>
    <col min="5341" max="5341" width="5.140625" style="1" customWidth="1"/>
    <col min="5342" max="5342" width="9.85546875" style="1" customWidth="1"/>
    <col min="5343" max="5343" width="32.42578125" style="1" customWidth="1"/>
    <col min="5344" max="5344" width="12.42578125" style="1" customWidth="1"/>
    <col min="5345" max="5358" width="11.5703125" style="1" customWidth="1"/>
    <col min="5359" max="5359" width="10.5703125" style="1" customWidth="1"/>
    <col min="5360" max="5383" width="9.140625" style="1"/>
    <col min="5384" max="5384" width="6.42578125" style="1" customWidth="1"/>
    <col min="5385" max="5385" width="9.85546875" style="1" customWidth="1"/>
    <col min="5386" max="5386" width="51.42578125" style="1" customWidth="1"/>
    <col min="5387" max="5390" width="15.85546875" style="1" customWidth="1"/>
    <col min="5391" max="5596" width="9.140625" style="1"/>
    <col min="5597" max="5597" width="5.140625" style="1" customWidth="1"/>
    <col min="5598" max="5598" width="9.85546875" style="1" customWidth="1"/>
    <col min="5599" max="5599" width="32.42578125" style="1" customWidth="1"/>
    <col min="5600" max="5600" width="12.42578125" style="1" customWidth="1"/>
    <col min="5601" max="5614" width="11.5703125" style="1" customWidth="1"/>
    <col min="5615" max="5615" width="10.5703125" style="1" customWidth="1"/>
    <col min="5616" max="5639" width="9.140625" style="1"/>
    <col min="5640" max="5640" width="6.42578125" style="1" customWidth="1"/>
    <col min="5641" max="5641" width="9.85546875" style="1" customWidth="1"/>
    <col min="5642" max="5642" width="51.42578125" style="1" customWidth="1"/>
    <col min="5643" max="5646" width="15.85546875" style="1" customWidth="1"/>
    <col min="5647" max="5852" width="9.140625" style="1"/>
    <col min="5853" max="5853" width="5.140625" style="1" customWidth="1"/>
    <col min="5854" max="5854" width="9.85546875" style="1" customWidth="1"/>
    <col min="5855" max="5855" width="32.42578125" style="1" customWidth="1"/>
    <col min="5856" max="5856" width="12.42578125" style="1" customWidth="1"/>
    <col min="5857" max="5870" width="11.5703125" style="1" customWidth="1"/>
    <col min="5871" max="5871" width="10.5703125" style="1" customWidth="1"/>
    <col min="5872" max="5895" width="9.140625" style="1"/>
    <col min="5896" max="5896" width="6.42578125" style="1" customWidth="1"/>
    <col min="5897" max="5897" width="9.85546875" style="1" customWidth="1"/>
    <col min="5898" max="5898" width="51.42578125" style="1" customWidth="1"/>
    <col min="5899" max="5902" width="15.85546875" style="1" customWidth="1"/>
    <col min="5903" max="6108" width="9.140625" style="1"/>
    <col min="6109" max="6109" width="5.140625" style="1" customWidth="1"/>
    <col min="6110" max="6110" width="9.85546875" style="1" customWidth="1"/>
    <col min="6111" max="6111" width="32.42578125" style="1" customWidth="1"/>
    <col min="6112" max="6112" width="12.42578125" style="1" customWidth="1"/>
    <col min="6113" max="6126" width="11.5703125" style="1" customWidth="1"/>
    <col min="6127" max="6127" width="10.5703125" style="1" customWidth="1"/>
    <col min="6128" max="6151" width="9.140625" style="1"/>
    <col min="6152" max="6152" width="6.42578125" style="1" customWidth="1"/>
    <col min="6153" max="6153" width="9.85546875" style="1" customWidth="1"/>
    <col min="6154" max="6154" width="51.42578125" style="1" customWidth="1"/>
    <col min="6155" max="6158" width="15.85546875" style="1" customWidth="1"/>
    <col min="6159" max="6364" width="9.140625" style="1"/>
    <col min="6365" max="6365" width="5.140625" style="1" customWidth="1"/>
    <col min="6366" max="6366" width="9.85546875" style="1" customWidth="1"/>
    <col min="6367" max="6367" width="32.42578125" style="1" customWidth="1"/>
    <col min="6368" max="6368" width="12.42578125" style="1" customWidth="1"/>
    <col min="6369" max="6382" width="11.5703125" style="1" customWidth="1"/>
    <col min="6383" max="6383" width="10.5703125" style="1" customWidth="1"/>
    <col min="6384" max="6407" width="9.140625" style="1"/>
    <col min="6408" max="6408" width="6.42578125" style="1" customWidth="1"/>
    <col min="6409" max="6409" width="9.85546875" style="1" customWidth="1"/>
    <col min="6410" max="6410" width="51.42578125" style="1" customWidth="1"/>
    <col min="6411" max="6414" width="15.85546875" style="1" customWidth="1"/>
    <col min="6415" max="6620" width="9.140625" style="1"/>
    <col min="6621" max="6621" width="5.140625" style="1" customWidth="1"/>
    <col min="6622" max="6622" width="9.85546875" style="1" customWidth="1"/>
    <col min="6623" max="6623" width="32.42578125" style="1" customWidth="1"/>
    <col min="6624" max="6624" width="12.42578125" style="1" customWidth="1"/>
    <col min="6625" max="6638" width="11.5703125" style="1" customWidth="1"/>
    <col min="6639" max="6639" width="10.5703125" style="1" customWidth="1"/>
    <col min="6640" max="6663" width="9.140625" style="1"/>
    <col min="6664" max="6664" width="6.42578125" style="1" customWidth="1"/>
    <col min="6665" max="6665" width="9.85546875" style="1" customWidth="1"/>
    <col min="6666" max="6666" width="51.42578125" style="1" customWidth="1"/>
    <col min="6667" max="6670" width="15.85546875" style="1" customWidth="1"/>
    <col min="6671" max="6876" width="9.140625" style="1"/>
    <col min="6877" max="6877" width="5.140625" style="1" customWidth="1"/>
    <col min="6878" max="6878" width="9.85546875" style="1" customWidth="1"/>
    <col min="6879" max="6879" width="32.42578125" style="1" customWidth="1"/>
    <col min="6880" max="6880" width="12.42578125" style="1" customWidth="1"/>
    <col min="6881" max="6894" width="11.5703125" style="1" customWidth="1"/>
    <col min="6895" max="6895" width="10.5703125" style="1" customWidth="1"/>
    <col min="6896" max="6919" width="9.140625" style="1"/>
    <col min="6920" max="6920" width="6.42578125" style="1" customWidth="1"/>
    <col min="6921" max="6921" width="9.85546875" style="1" customWidth="1"/>
    <col min="6922" max="6922" width="51.42578125" style="1" customWidth="1"/>
    <col min="6923" max="6926" width="15.85546875" style="1" customWidth="1"/>
    <col min="6927" max="7132" width="9.140625" style="1"/>
    <col min="7133" max="7133" width="5.140625" style="1" customWidth="1"/>
    <col min="7134" max="7134" width="9.85546875" style="1" customWidth="1"/>
    <col min="7135" max="7135" width="32.42578125" style="1" customWidth="1"/>
    <col min="7136" max="7136" width="12.42578125" style="1" customWidth="1"/>
    <col min="7137" max="7150" width="11.5703125" style="1" customWidth="1"/>
    <col min="7151" max="7151" width="10.5703125" style="1" customWidth="1"/>
    <col min="7152" max="7175" width="9.140625" style="1"/>
    <col min="7176" max="7176" width="6.42578125" style="1" customWidth="1"/>
    <col min="7177" max="7177" width="9.85546875" style="1" customWidth="1"/>
    <col min="7178" max="7178" width="51.42578125" style="1" customWidth="1"/>
    <col min="7179" max="7182" width="15.85546875" style="1" customWidth="1"/>
    <col min="7183" max="7388" width="9.140625" style="1"/>
    <col min="7389" max="7389" width="5.140625" style="1" customWidth="1"/>
    <col min="7390" max="7390" width="9.85546875" style="1" customWidth="1"/>
    <col min="7391" max="7391" width="32.42578125" style="1" customWidth="1"/>
    <col min="7392" max="7392" width="12.42578125" style="1" customWidth="1"/>
    <col min="7393" max="7406" width="11.5703125" style="1" customWidth="1"/>
    <col min="7407" max="7407" width="10.5703125" style="1" customWidth="1"/>
    <col min="7408" max="7431" width="9.140625" style="1"/>
    <col min="7432" max="7432" width="6.42578125" style="1" customWidth="1"/>
    <col min="7433" max="7433" width="9.85546875" style="1" customWidth="1"/>
    <col min="7434" max="7434" width="51.42578125" style="1" customWidth="1"/>
    <col min="7435" max="7438" width="15.85546875" style="1" customWidth="1"/>
    <col min="7439" max="7644" width="9.140625" style="1"/>
    <col min="7645" max="7645" width="5.140625" style="1" customWidth="1"/>
    <col min="7646" max="7646" width="9.85546875" style="1" customWidth="1"/>
    <col min="7647" max="7647" width="32.42578125" style="1" customWidth="1"/>
    <col min="7648" max="7648" width="12.42578125" style="1" customWidth="1"/>
    <col min="7649" max="7662" width="11.5703125" style="1" customWidth="1"/>
    <col min="7663" max="7663" width="10.5703125" style="1" customWidth="1"/>
    <col min="7664" max="7687" width="9.140625" style="1"/>
    <col min="7688" max="7688" width="6.42578125" style="1" customWidth="1"/>
    <col min="7689" max="7689" width="9.85546875" style="1" customWidth="1"/>
    <col min="7690" max="7690" width="51.42578125" style="1" customWidth="1"/>
    <col min="7691" max="7694" width="15.85546875" style="1" customWidth="1"/>
    <col min="7695" max="7900" width="9.140625" style="1"/>
    <col min="7901" max="7901" width="5.140625" style="1" customWidth="1"/>
    <col min="7902" max="7902" width="9.85546875" style="1" customWidth="1"/>
    <col min="7903" max="7903" width="32.42578125" style="1" customWidth="1"/>
    <col min="7904" max="7904" width="12.42578125" style="1" customWidth="1"/>
    <col min="7905" max="7918" width="11.5703125" style="1" customWidth="1"/>
    <col min="7919" max="7919" width="10.5703125" style="1" customWidth="1"/>
    <col min="7920" max="7943" width="9.140625" style="1"/>
    <col min="7944" max="7944" width="6.42578125" style="1" customWidth="1"/>
    <col min="7945" max="7945" width="9.85546875" style="1" customWidth="1"/>
    <col min="7946" max="7946" width="51.42578125" style="1" customWidth="1"/>
    <col min="7947" max="7950" width="15.85546875" style="1" customWidth="1"/>
    <col min="7951" max="8156" width="9.140625" style="1"/>
    <col min="8157" max="8157" width="5.140625" style="1" customWidth="1"/>
    <col min="8158" max="8158" width="9.85546875" style="1" customWidth="1"/>
    <col min="8159" max="8159" width="32.42578125" style="1" customWidth="1"/>
    <col min="8160" max="8160" width="12.42578125" style="1" customWidth="1"/>
    <col min="8161" max="8174" width="11.5703125" style="1" customWidth="1"/>
    <col min="8175" max="8175" width="10.5703125" style="1" customWidth="1"/>
    <col min="8176" max="8199" width="9.140625" style="1"/>
    <col min="8200" max="8200" width="6.42578125" style="1" customWidth="1"/>
    <col min="8201" max="8201" width="9.85546875" style="1" customWidth="1"/>
    <col min="8202" max="8202" width="51.42578125" style="1" customWidth="1"/>
    <col min="8203" max="8206" width="15.85546875" style="1" customWidth="1"/>
    <col min="8207" max="8412" width="9.140625" style="1"/>
    <col min="8413" max="8413" width="5.140625" style="1" customWidth="1"/>
    <col min="8414" max="8414" width="9.85546875" style="1" customWidth="1"/>
    <col min="8415" max="8415" width="32.42578125" style="1" customWidth="1"/>
    <col min="8416" max="8416" width="12.42578125" style="1" customWidth="1"/>
    <col min="8417" max="8430" width="11.5703125" style="1" customWidth="1"/>
    <col min="8431" max="8431" width="10.5703125" style="1" customWidth="1"/>
    <col min="8432" max="8455" width="9.140625" style="1"/>
    <col min="8456" max="8456" width="6.42578125" style="1" customWidth="1"/>
    <col min="8457" max="8457" width="9.85546875" style="1" customWidth="1"/>
    <col min="8458" max="8458" width="51.42578125" style="1" customWidth="1"/>
    <col min="8459" max="8462" width="15.85546875" style="1" customWidth="1"/>
    <col min="8463" max="8668" width="9.140625" style="1"/>
    <col min="8669" max="8669" width="5.140625" style="1" customWidth="1"/>
    <col min="8670" max="8670" width="9.85546875" style="1" customWidth="1"/>
    <col min="8671" max="8671" width="32.42578125" style="1" customWidth="1"/>
    <col min="8672" max="8672" width="12.42578125" style="1" customWidth="1"/>
    <col min="8673" max="8686" width="11.5703125" style="1" customWidth="1"/>
    <col min="8687" max="8687" width="10.5703125" style="1" customWidth="1"/>
    <col min="8688" max="8711" width="9.140625" style="1"/>
    <col min="8712" max="8712" width="6.42578125" style="1" customWidth="1"/>
    <col min="8713" max="8713" width="9.85546875" style="1" customWidth="1"/>
    <col min="8714" max="8714" width="51.42578125" style="1" customWidth="1"/>
    <col min="8715" max="8718" width="15.85546875" style="1" customWidth="1"/>
    <col min="8719" max="8924" width="9.140625" style="1"/>
    <col min="8925" max="8925" width="5.140625" style="1" customWidth="1"/>
    <col min="8926" max="8926" width="9.85546875" style="1" customWidth="1"/>
    <col min="8927" max="8927" width="32.42578125" style="1" customWidth="1"/>
    <col min="8928" max="8928" width="12.42578125" style="1" customWidth="1"/>
    <col min="8929" max="8942" width="11.5703125" style="1" customWidth="1"/>
    <col min="8943" max="8943" width="10.5703125" style="1" customWidth="1"/>
    <col min="8944" max="8967" width="9.140625" style="1"/>
    <col min="8968" max="8968" width="6.42578125" style="1" customWidth="1"/>
    <col min="8969" max="8969" width="9.85546875" style="1" customWidth="1"/>
    <col min="8970" max="8970" width="51.42578125" style="1" customWidth="1"/>
    <col min="8971" max="8974" width="15.85546875" style="1" customWidth="1"/>
    <col min="8975" max="9180" width="9.140625" style="1"/>
    <col min="9181" max="9181" width="5.140625" style="1" customWidth="1"/>
    <col min="9182" max="9182" width="9.85546875" style="1" customWidth="1"/>
    <col min="9183" max="9183" width="32.42578125" style="1" customWidth="1"/>
    <col min="9184" max="9184" width="12.42578125" style="1" customWidth="1"/>
    <col min="9185" max="9198" width="11.5703125" style="1" customWidth="1"/>
    <col min="9199" max="9199" width="10.5703125" style="1" customWidth="1"/>
    <col min="9200" max="9223" width="9.140625" style="1"/>
    <col min="9224" max="9224" width="6.42578125" style="1" customWidth="1"/>
    <col min="9225" max="9225" width="9.85546875" style="1" customWidth="1"/>
    <col min="9226" max="9226" width="51.42578125" style="1" customWidth="1"/>
    <col min="9227" max="9230" width="15.85546875" style="1" customWidth="1"/>
    <col min="9231" max="9436" width="9.140625" style="1"/>
    <col min="9437" max="9437" width="5.140625" style="1" customWidth="1"/>
    <col min="9438" max="9438" width="9.85546875" style="1" customWidth="1"/>
    <col min="9439" max="9439" width="32.42578125" style="1" customWidth="1"/>
    <col min="9440" max="9440" width="12.42578125" style="1" customWidth="1"/>
    <col min="9441" max="9454" width="11.5703125" style="1" customWidth="1"/>
    <col min="9455" max="9455" width="10.5703125" style="1" customWidth="1"/>
    <col min="9456" max="9479" width="9.140625" style="1"/>
    <col min="9480" max="9480" width="6.42578125" style="1" customWidth="1"/>
    <col min="9481" max="9481" width="9.85546875" style="1" customWidth="1"/>
    <col min="9482" max="9482" width="51.42578125" style="1" customWidth="1"/>
    <col min="9483" max="9486" width="15.85546875" style="1" customWidth="1"/>
    <col min="9487" max="9692" width="9.140625" style="1"/>
    <col min="9693" max="9693" width="5.140625" style="1" customWidth="1"/>
    <col min="9694" max="9694" width="9.85546875" style="1" customWidth="1"/>
    <col min="9695" max="9695" width="32.42578125" style="1" customWidth="1"/>
    <col min="9696" max="9696" width="12.42578125" style="1" customWidth="1"/>
    <col min="9697" max="9710" width="11.5703125" style="1" customWidth="1"/>
    <col min="9711" max="9711" width="10.5703125" style="1" customWidth="1"/>
    <col min="9712" max="9735" width="9.140625" style="1"/>
    <col min="9736" max="9736" width="6.42578125" style="1" customWidth="1"/>
    <col min="9737" max="9737" width="9.85546875" style="1" customWidth="1"/>
    <col min="9738" max="9738" width="51.42578125" style="1" customWidth="1"/>
    <col min="9739" max="9742" width="15.85546875" style="1" customWidth="1"/>
    <col min="9743" max="9948" width="9.140625" style="1"/>
    <col min="9949" max="9949" width="5.140625" style="1" customWidth="1"/>
    <col min="9950" max="9950" width="9.85546875" style="1" customWidth="1"/>
    <col min="9951" max="9951" width="32.42578125" style="1" customWidth="1"/>
    <col min="9952" max="9952" width="12.42578125" style="1" customWidth="1"/>
    <col min="9953" max="9966" width="11.5703125" style="1" customWidth="1"/>
    <col min="9967" max="9967" width="10.5703125" style="1" customWidth="1"/>
    <col min="9968" max="9991" width="9.140625" style="1"/>
    <col min="9992" max="9992" width="6.42578125" style="1" customWidth="1"/>
    <col min="9993" max="9993" width="9.85546875" style="1" customWidth="1"/>
    <col min="9994" max="9994" width="51.42578125" style="1" customWidth="1"/>
    <col min="9995" max="9998" width="15.85546875" style="1" customWidth="1"/>
    <col min="9999" max="10204" width="9.140625" style="1"/>
    <col min="10205" max="10205" width="5.140625" style="1" customWidth="1"/>
    <col min="10206" max="10206" width="9.85546875" style="1" customWidth="1"/>
    <col min="10207" max="10207" width="32.42578125" style="1" customWidth="1"/>
    <col min="10208" max="10208" width="12.42578125" style="1" customWidth="1"/>
    <col min="10209" max="10222" width="11.5703125" style="1" customWidth="1"/>
    <col min="10223" max="10223" width="10.5703125" style="1" customWidth="1"/>
    <col min="10224" max="10247" width="9.140625" style="1"/>
    <col min="10248" max="10248" width="6.42578125" style="1" customWidth="1"/>
    <col min="10249" max="10249" width="9.85546875" style="1" customWidth="1"/>
    <col min="10250" max="10250" width="51.42578125" style="1" customWidth="1"/>
    <col min="10251" max="10254" width="15.85546875" style="1" customWidth="1"/>
    <col min="10255" max="10460" width="9.140625" style="1"/>
    <col min="10461" max="10461" width="5.140625" style="1" customWidth="1"/>
    <col min="10462" max="10462" width="9.85546875" style="1" customWidth="1"/>
    <col min="10463" max="10463" width="32.42578125" style="1" customWidth="1"/>
    <col min="10464" max="10464" width="12.42578125" style="1" customWidth="1"/>
    <col min="10465" max="10478" width="11.5703125" style="1" customWidth="1"/>
    <col min="10479" max="10479" width="10.5703125" style="1" customWidth="1"/>
    <col min="10480" max="10503" width="9.140625" style="1"/>
    <col min="10504" max="10504" width="6.42578125" style="1" customWidth="1"/>
    <col min="10505" max="10505" width="9.85546875" style="1" customWidth="1"/>
    <col min="10506" max="10506" width="51.42578125" style="1" customWidth="1"/>
    <col min="10507" max="10510" width="15.85546875" style="1" customWidth="1"/>
    <col min="10511" max="10716" width="9.140625" style="1"/>
    <col min="10717" max="10717" width="5.140625" style="1" customWidth="1"/>
    <col min="10718" max="10718" width="9.85546875" style="1" customWidth="1"/>
    <col min="10719" max="10719" width="32.42578125" style="1" customWidth="1"/>
    <col min="10720" max="10720" width="12.42578125" style="1" customWidth="1"/>
    <col min="10721" max="10734" width="11.5703125" style="1" customWidth="1"/>
    <col min="10735" max="10735" width="10.5703125" style="1" customWidth="1"/>
    <col min="10736" max="10759" width="9.140625" style="1"/>
    <col min="10760" max="10760" width="6.42578125" style="1" customWidth="1"/>
    <col min="10761" max="10761" width="9.85546875" style="1" customWidth="1"/>
    <col min="10762" max="10762" width="51.42578125" style="1" customWidth="1"/>
    <col min="10763" max="10766" width="15.85546875" style="1" customWidth="1"/>
    <col min="10767" max="10972" width="9.140625" style="1"/>
    <col min="10973" max="10973" width="5.140625" style="1" customWidth="1"/>
    <col min="10974" max="10974" width="9.85546875" style="1" customWidth="1"/>
    <col min="10975" max="10975" width="32.42578125" style="1" customWidth="1"/>
    <col min="10976" max="10976" width="12.42578125" style="1" customWidth="1"/>
    <col min="10977" max="10990" width="11.5703125" style="1" customWidth="1"/>
    <col min="10991" max="10991" width="10.5703125" style="1" customWidth="1"/>
    <col min="10992" max="11015" width="9.140625" style="1"/>
    <col min="11016" max="11016" width="6.42578125" style="1" customWidth="1"/>
    <col min="11017" max="11017" width="9.85546875" style="1" customWidth="1"/>
    <col min="11018" max="11018" width="51.42578125" style="1" customWidth="1"/>
    <col min="11019" max="11022" width="15.85546875" style="1" customWidth="1"/>
    <col min="11023" max="11228" width="9.140625" style="1"/>
    <col min="11229" max="11229" width="5.140625" style="1" customWidth="1"/>
    <col min="11230" max="11230" width="9.85546875" style="1" customWidth="1"/>
    <col min="11231" max="11231" width="32.42578125" style="1" customWidth="1"/>
    <col min="11232" max="11232" width="12.42578125" style="1" customWidth="1"/>
    <col min="11233" max="11246" width="11.5703125" style="1" customWidth="1"/>
    <col min="11247" max="11247" width="10.5703125" style="1" customWidth="1"/>
    <col min="11248" max="11271" width="9.140625" style="1"/>
    <col min="11272" max="11272" width="6.42578125" style="1" customWidth="1"/>
    <col min="11273" max="11273" width="9.85546875" style="1" customWidth="1"/>
    <col min="11274" max="11274" width="51.42578125" style="1" customWidth="1"/>
    <col min="11275" max="11278" width="15.85546875" style="1" customWidth="1"/>
    <col min="11279" max="11484" width="9.140625" style="1"/>
    <col min="11485" max="11485" width="5.140625" style="1" customWidth="1"/>
    <col min="11486" max="11486" width="9.85546875" style="1" customWidth="1"/>
    <col min="11487" max="11487" width="32.42578125" style="1" customWidth="1"/>
    <col min="11488" max="11488" width="12.42578125" style="1" customWidth="1"/>
    <col min="11489" max="11502" width="11.5703125" style="1" customWidth="1"/>
    <col min="11503" max="11503" width="10.5703125" style="1" customWidth="1"/>
    <col min="11504" max="11527" width="9.140625" style="1"/>
    <col min="11528" max="11528" width="6.42578125" style="1" customWidth="1"/>
    <col min="11529" max="11529" width="9.85546875" style="1" customWidth="1"/>
    <col min="11530" max="11530" width="51.42578125" style="1" customWidth="1"/>
    <col min="11531" max="11534" width="15.85546875" style="1" customWidth="1"/>
    <col min="11535" max="11740" width="9.140625" style="1"/>
    <col min="11741" max="11741" width="5.140625" style="1" customWidth="1"/>
    <col min="11742" max="11742" width="9.85546875" style="1" customWidth="1"/>
    <col min="11743" max="11743" width="32.42578125" style="1" customWidth="1"/>
    <col min="11744" max="11744" width="12.42578125" style="1" customWidth="1"/>
    <col min="11745" max="11758" width="11.5703125" style="1" customWidth="1"/>
    <col min="11759" max="11759" width="10.5703125" style="1" customWidth="1"/>
    <col min="11760" max="11783" width="9.140625" style="1"/>
    <col min="11784" max="11784" width="6.42578125" style="1" customWidth="1"/>
    <col min="11785" max="11785" width="9.85546875" style="1" customWidth="1"/>
    <col min="11786" max="11786" width="51.42578125" style="1" customWidth="1"/>
    <col min="11787" max="11790" width="15.85546875" style="1" customWidth="1"/>
    <col min="11791" max="11996" width="9.140625" style="1"/>
    <col min="11997" max="11997" width="5.140625" style="1" customWidth="1"/>
    <col min="11998" max="11998" width="9.85546875" style="1" customWidth="1"/>
    <col min="11999" max="11999" width="32.42578125" style="1" customWidth="1"/>
    <col min="12000" max="12000" width="12.42578125" style="1" customWidth="1"/>
    <col min="12001" max="12014" width="11.5703125" style="1" customWidth="1"/>
    <col min="12015" max="12015" width="10.5703125" style="1" customWidth="1"/>
    <col min="12016" max="12039" width="9.140625" style="1"/>
    <col min="12040" max="12040" width="6.42578125" style="1" customWidth="1"/>
    <col min="12041" max="12041" width="9.85546875" style="1" customWidth="1"/>
    <col min="12042" max="12042" width="51.42578125" style="1" customWidth="1"/>
    <col min="12043" max="12046" width="15.85546875" style="1" customWidth="1"/>
    <col min="12047" max="12252" width="9.140625" style="1"/>
    <col min="12253" max="12253" width="5.140625" style="1" customWidth="1"/>
    <col min="12254" max="12254" width="9.85546875" style="1" customWidth="1"/>
    <col min="12255" max="12255" width="32.42578125" style="1" customWidth="1"/>
    <col min="12256" max="12256" width="12.42578125" style="1" customWidth="1"/>
    <col min="12257" max="12270" width="11.5703125" style="1" customWidth="1"/>
    <col min="12271" max="12271" width="10.5703125" style="1" customWidth="1"/>
    <col min="12272" max="12295" width="9.140625" style="1"/>
    <col min="12296" max="12296" width="6.42578125" style="1" customWidth="1"/>
    <col min="12297" max="12297" width="9.85546875" style="1" customWidth="1"/>
    <col min="12298" max="12298" width="51.42578125" style="1" customWidth="1"/>
    <col min="12299" max="12302" width="15.85546875" style="1" customWidth="1"/>
    <col min="12303" max="12508" width="9.140625" style="1"/>
    <col min="12509" max="12509" width="5.140625" style="1" customWidth="1"/>
    <col min="12510" max="12510" width="9.85546875" style="1" customWidth="1"/>
    <col min="12511" max="12511" width="32.42578125" style="1" customWidth="1"/>
    <col min="12512" max="12512" width="12.42578125" style="1" customWidth="1"/>
    <col min="12513" max="12526" width="11.5703125" style="1" customWidth="1"/>
    <col min="12527" max="12527" width="10.5703125" style="1" customWidth="1"/>
    <col min="12528" max="12551" width="9.140625" style="1"/>
    <col min="12552" max="12552" width="6.42578125" style="1" customWidth="1"/>
    <col min="12553" max="12553" width="9.85546875" style="1" customWidth="1"/>
    <col min="12554" max="12554" width="51.42578125" style="1" customWidth="1"/>
    <col min="12555" max="12558" width="15.85546875" style="1" customWidth="1"/>
    <col min="12559" max="12764" width="9.140625" style="1"/>
    <col min="12765" max="12765" width="5.140625" style="1" customWidth="1"/>
    <col min="12766" max="12766" width="9.85546875" style="1" customWidth="1"/>
    <col min="12767" max="12767" width="32.42578125" style="1" customWidth="1"/>
    <col min="12768" max="12768" width="12.42578125" style="1" customWidth="1"/>
    <col min="12769" max="12782" width="11.5703125" style="1" customWidth="1"/>
    <col min="12783" max="12783" width="10.5703125" style="1" customWidth="1"/>
    <col min="12784" max="12807" width="9.140625" style="1"/>
    <col min="12808" max="12808" width="6.42578125" style="1" customWidth="1"/>
    <col min="12809" max="12809" width="9.85546875" style="1" customWidth="1"/>
    <col min="12810" max="12810" width="51.42578125" style="1" customWidth="1"/>
    <col min="12811" max="12814" width="15.85546875" style="1" customWidth="1"/>
    <col min="12815" max="13020" width="9.140625" style="1"/>
    <col min="13021" max="13021" width="5.140625" style="1" customWidth="1"/>
    <col min="13022" max="13022" width="9.85546875" style="1" customWidth="1"/>
    <col min="13023" max="13023" width="32.42578125" style="1" customWidth="1"/>
    <col min="13024" max="13024" width="12.42578125" style="1" customWidth="1"/>
    <col min="13025" max="13038" width="11.5703125" style="1" customWidth="1"/>
    <col min="13039" max="13039" width="10.5703125" style="1" customWidth="1"/>
    <col min="13040" max="13063" width="9.140625" style="1"/>
    <col min="13064" max="13064" width="6.42578125" style="1" customWidth="1"/>
    <col min="13065" max="13065" width="9.85546875" style="1" customWidth="1"/>
    <col min="13066" max="13066" width="51.42578125" style="1" customWidth="1"/>
    <col min="13067" max="13070" width="15.85546875" style="1" customWidth="1"/>
    <col min="13071" max="13276" width="9.140625" style="1"/>
    <col min="13277" max="13277" width="5.140625" style="1" customWidth="1"/>
    <col min="13278" max="13278" width="9.85546875" style="1" customWidth="1"/>
    <col min="13279" max="13279" width="32.42578125" style="1" customWidth="1"/>
    <col min="13280" max="13280" width="12.42578125" style="1" customWidth="1"/>
    <col min="13281" max="13294" width="11.5703125" style="1" customWidth="1"/>
    <col min="13295" max="13295" width="10.5703125" style="1" customWidth="1"/>
    <col min="13296" max="13319" width="9.140625" style="1"/>
    <col min="13320" max="13320" width="6.42578125" style="1" customWidth="1"/>
    <col min="13321" max="13321" width="9.85546875" style="1" customWidth="1"/>
    <col min="13322" max="13322" width="51.42578125" style="1" customWidth="1"/>
    <col min="13323" max="13326" width="15.85546875" style="1" customWidth="1"/>
    <col min="13327" max="13532" width="9.140625" style="1"/>
    <col min="13533" max="13533" width="5.140625" style="1" customWidth="1"/>
    <col min="13534" max="13534" width="9.85546875" style="1" customWidth="1"/>
    <col min="13535" max="13535" width="32.42578125" style="1" customWidth="1"/>
    <col min="13536" max="13536" width="12.42578125" style="1" customWidth="1"/>
    <col min="13537" max="13550" width="11.5703125" style="1" customWidth="1"/>
    <col min="13551" max="13551" width="10.5703125" style="1" customWidth="1"/>
    <col min="13552" max="13575" width="9.140625" style="1"/>
    <col min="13576" max="13576" width="6.42578125" style="1" customWidth="1"/>
    <col min="13577" max="13577" width="9.85546875" style="1" customWidth="1"/>
    <col min="13578" max="13578" width="51.42578125" style="1" customWidth="1"/>
    <col min="13579" max="13582" width="15.85546875" style="1" customWidth="1"/>
    <col min="13583" max="13788" width="9.140625" style="1"/>
    <col min="13789" max="13789" width="5.140625" style="1" customWidth="1"/>
    <col min="13790" max="13790" width="9.85546875" style="1" customWidth="1"/>
    <col min="13791" max="13791" width="32.42578125" style="1" customWidth="1"/>
    <col min="13792" max="13792" width="12.42578125" style="1" customWidth="1"/>
    <col min="13793" max="13806" width="11.5703125" style="1" customWidth="1"/>
    <col min="13807" max="13807" width="10.5703125" style="1" customWidth="1"/>
    <col min="13808" max="13831" width="9.140625" style="1"/>
    <col min="13832" max="13832" width="6.42578125" style="1" customWidth="1"/>
    <col min="13833" max="13833" width="9.85546875" style="1" customWidth="1"/>
    <col min="13834" max="13834" width="51.42578125" style="1" customWidth="1"/>
    <col min="13835" max="13838" width="15.85546875" style="1" customWidth="1"/>
    <col min="13839" max="14044" width="9.140625" style="1"/>
    <col min="14045" max="14045" width="5.140625" style="1" customWidth="1"/>
    <col min="14046" max="14046" width="9.85546875" style="1" customWidth="1"/>
    <col min="14047" max="14047" width="32.42578125" style="1" customWidth="1"/>
    <col min="14048" max="14048" width="12.42578125" style="1" customWidth="1"/>
    <col min="14049" max="14062" width="11.5703125" style="1" customWidth="1"/>
    <col min="14063" max="14063" width="10.5703125" style="1" customWidth="1"/>
    <col min="14064" max="14087" width="9.140625" style="1"/>
    <col min="14088" max="14088" width="6.42578125" style="1" customWidth="1"/>
    <col min="14089" max="14089" width="9.85546875" style="1" customWidth="1"/>
    <col min="14090" max="14090" width="51.42578125" style="1" customWidth="1"/>
    <col min="14091" max="14094" width="15.85546875" style="1" customWidth="1"/>
    <col min="14095" max="14300" width="9.140625" style="1"/>
    <col min="14301" max="14301" width="5.140625" style="1" customWidth="1"/>
    <col min="14302" max="14302" width="9.85546875" style="1" customWidth="1"/>
    <col min="14303" max="14303" width="32.42578125" style="1" customWidth="1"/>
    <col min="14304" max="14304" width="12.42578125" style="1" customWidth="1"/>
    <col min="14305" max="14318" width="11.5703125" style="1" customWidth="1"/>
    <col min="14319" max="14319" width="10.5703125" style="1" customWidth="1"/>
    <col min="14320" max="14343" width="9.140625" style="1"/>
    <col min="14344" max="14344" width="6.42578125" style="1" customWidth="1"/>
    <col min="14345" max="14345" width="9.85546875" style="1" customWidth="1"/>
    <col min="14346" max="14346" width="51.42578125" style="1" customWidth="1"/>
    <col min="14347" max="14350" width="15.85546875" style="1" customWidth="1"/>
    <col min="14351" max="14556" width="9.140625" style="1"/>
    <col min="14557" max="14557" width="5.140625" style="1" customWidth="1"/>
    <col min="14558" max="14558" width="9.85546875" style="1" customWidth="1"/>
    <col min="14559" max="14559" width="32.42578125" style="1" customWidth="1"/>
    <col min="14560" max="14560" width="12.42578125" style="1" customWidth="1"/>
    <col min="14561" max="14574" width="11.5703125" style="1" customWidth="1"/>
    <col min="14575" max="14575" width="10.5703125" style="1" customWidth="1"/>
    <col min="14576" max="14599" width="9.140625" style="1"/>
    <col min="14600" max="14600" width="6.42578125" style="1" customWidth="1"/>
    <col min="14601" max="14601" width="9.85546875" style="1" customWidth="1"/>
    <col min="14602" max="14602" width="51.42578125" style="1" customWidth="1"/>
    <col min="14603" max="14606" width="15.85546875" style="1" customWidth="1"/>
    <col min="14607" max="14812" width="9.140625" style="1"/>
    <col min="14813" max="14813" width="5.140625" style="1" customWidth="1"/>
    <col min="14814" max="14814" width="9.85546875" style="1" customWidth="1"/>
    <col min="14815" max="14815" width="32.42578125" style="1" customWidth="1"/>
    <col min="14816" max="14816" width="12.42578125" style="1" customWidth="1"/>
    <col min="14817" max="14830" width="11.5703125" style="1" customWidth="1"/>
    <col min="14831" max="14831" width="10.5703125" style="1" customWidth="1"/>
    <col min="14832" max="14855" width="9.140625" style="1"/>
    <col min="14856" max="14856" width="6.42578125" style="1" customWidth="1"/>
    <col min="14857" max="14857" width="9.85546875" style="1" customWidth="1"/>
    <col min="14858" max="14858" width="51.42578125" style="1" customWidth="1"/>
    <col min="14859" max="14862" width="15.85546875" style="1" customWidth="1"/>
    <col min="14863" max="15068" width="9.140625" style="1"/>
    <col min="15069" max="15069" width="5.140625" style="1" customWidth="1"/>
    <col min="15070" max="15070" width="9.85546875" style="1" customWidth="1"/>
    <col min="15071" max="15071" width="32.42578125" style="1" customWidth="1"/>
    <col min="15072" max="15072" width="12.42578125" style="1" customWidth="1"/>
    <col min="15073" max="15086" width="11.5703125" style="1" customWidth="1"/>
    <col min="15087" max="15087" width="10.5703125" style="1" customWidth="1"/>
    <col min="15088" max="15111" width="9.140625" style="1"/>
    <col min="15112" max="15112" width="6.42578125" style="1" customWidth="1"/>
    <col min="15113" max="15113" width="9.85546875" style="1" customWidth="1"/>
    <col min="15114" max="15114" width="51.42578125" style="1" customWidth="1"/>
    <col min="15115" max="15118" width="15.85546875" style="1" customWidth="1"/>
    <col min="15119" max="15324" width="9.140625" style="1"/>
    <col min="15325" max="15325" width="5.140625" style="1" customWidth="1"/>
    <col min="15326" max="15326" width="9.85546875" style="1" customWidth="1"/>
    <col min="15327" max="15327" width="32.42578125" style="1" customWidth="1"/>
    <col min="15328" max="15328" width="12.42578125" style="1" customWidth="1"/>
    <col min="15329" max="15342" width="11.5703125" style="1" customWidth="1"/>
    <col min="15343" max="15343" width="10.5703125" style="1" customWidth="1"/>
    <col min="15344" max="15367" width="9.140625" style="1"/>
    <col min="15368" max="15368" width="6.42578125" style="1" customWidth="1"/>
    <col min="15369" max="15369" width="9.85546875" style="1" customWidth="1"/>
    <col min="15370" max="15370" width="51.42578125" style="1" customWidth="1"/>
    <col min="15371" max="15374" width="15.85546875" style="1" customWidth="1"/>
    <col min="15375" max="15580" width="9.140625" style="1"/>
    <col min="15581" max="15581" width="5.140625" style="1" customWidth="1"/>
    <col min="15582" max="15582" width="9.85546875" style="1" customWidth="1"/>
    <col min="15583" max="15583" width="32.42578125" style="1" customWidth="1"/>
    <col min="15584" max="15584" width="12.42578125" style="1" customWidth="1"/>
    <col min="15585" max="15598" width="11.5703125" style="1" customWidth="1"/>
    <col min="15599" max="15599" width="10.5703125" style="1" customWidth="1"/>
    <col min="15600" max="15623" width="9.140625" style="1"/>
    <col min="15624" max="15624" width="6.42578125" style="1" customWidth="1"/>
    <col min="15625" max="15625" width="9.85546875" style="1" customWidth="1"/>
    <col min="15626" max="15626" width="51.42578125" style="1" customWidth="1"/>
    <col min="15627" max="15630" width="15.85546875" style="1" customWidth="1"/>
    <col min="15631" max="15836" width="9.140625" style="1"/>
    <col min="15837" max="15837" width="5.140625" style="1" customWidth="1"/>
    <col min="15838" max="15838" width="9.85546875" style="1" customWidth="1"/>
    <col min="15839" max="15839" width="32.42578125" style="1" customWidth="1"/>
    <col min="15840" max="15840" width="12.42578125" style="1" customWidth="1"/>
    <col min="15841" max="15854" width="11.5703125" style="1" customWidth="1"/>
    <col min="15855" max="15855" width="10.5703125" style="1" customWidth="1"/>
    <col min="15856" max="15879" width="9.140625" style="1"/>
    <col min="15880" max="15880" width="6.42578125" style="1" customWidth="1"/>
    <col min="15881" max="15881" width="9.85546875" style="1" customWidth="1"/>
    <col min="15882" max="15882" width="51.42578125" style="1" customWidth="1"/>
    <col min="15883" max="15886" width="15.85546875" style="1" customWidth="1"/>
    <col min="15887" max="16092" width="9.140625" style="1"/>
    <col min="16093" max="16093" width="5.140625" style="1" customWidth="1"/>
    <col min="16094" max="16094" width="9.85546875" style="1" customWidth="1"/>
    <col min="16095" max="16095" width="32.42578125" style="1" customWidth="1"/>
    <col min="16096" max="16096" width="12.42578125" style="1" customWidth="1"/>
    <col min="16097" max="16110" width="11.5703125" style="1" customWidth="1"/>
    <col min="16111" max="16111" width="10.5703125" style="1" customWidth="1"/>
    <col min="16112" max="16135" width="9.140625" style="1"/>
    <col min="16136" max="16136" width="6.42578125" style="1" customWidth="1"/>
    <col min="16137" max="16137" width="9.85546875" style="1" customWidth="1"/>
    <col min="16138" max="16138" width="51.42578125" style="1" customWidth="1"/>
    <col min="16139" max="16142" width="15.85546875" style="1" customWidth="1"/>
    <col min="16143" max="16348" width="9.140625" style="1"/>
    <col min="16349" max="16349" width="5.140625" style="1" customWidth="1"/>
    <col min="16350" max="16350" width="9.85546875" style="1" customWidth="1"/>
    <col min="16351" max="16351" width="32.42578125" style="1" customWidth="1"/>
    <col min="16352" max="16352" width="12.42578125" style="1" customWidth="1"/>
    <col min="16353" max="16366" width="11.5703125" style="1" customWidth="1"/>
    <col min="16367" max="16367" width="10.5703125" style="1" customWidth="1"/>
    <col min="16368" max="16384" width="9.140625" style="1"/>
  </cols>
  <sheetData>
    <row r="2" spans="1:263" ht="33" x14ac:dyDescent="0.3">
      <c r="C2" s="3" t="s">
        <v>0</v>
      </c>
    </row>
    <row r="3" spans="1:263" x14ac:dyDescent="0.3">
      <c r="C3" s="3"/>
    </row>
    <row r="4" spans="1:263" x14ac:dyDescent="0.3">
      <c r="A4" s="4"/>
      <c r="B4" s="5"/>
      <c r="C4" s="6">
        <v>46234</v>
      </c>
    </row>
    <row r="5" spans="1:263" x14ac:dyDescent="0.3">
      <c r="A5" s="4"/>
      <c r="B5" s="7"/>
      <c r="C5" s="8"/>
    </row>
    <row r="6" spans="1:263" x14ac:dyDescent="0.3">
      <c r="A6" s="9" t="s">
        <v>1</v>
      </c>
      <c r="B6" s="9" t="s">
        <v>2</v>
      </c>
      <c r="C6" s="9" t="s">
        <v>3</v>
      </c>
      <c r="D6" s="10">
        <v>46023</v>
      </c>
      <c r="E6" s="10">
        <v>46054</v>
      </c>
      <c r="F6" s="10">
        <v>46082</v>
      </c>
      <c r="G6" s="11" t="s">
        <v>4</v>
      </c>
      <c r="H6" s="11">
        <v>46113</v>
      </c>
      <c r="I6" s="11">
        <v>46143</v>
      </c>
      <c r="J6" s="11">
        <v>46174</v>
      </c>
      <c r="K6" s="11" t="s">
        <v>5</v>
      </c>
      <c r="L6" s="11" t="s">
        <v>6</v>
      </c>
      <c r="M6" s="11">
        <v>46204</v>
      </c>
      <c r="N6" s="11">
        <v>46235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</row>
    <row r="7" spans="1:263" x14ac:dyDescent="0.3">
      <c r="A7" s="13">
        <v>1</v>
      </c>
      <c r="B7" s="14" t="s">
        <v>7</v>
      </c>
      <c r="C7" s="14" t="s">
        <v>8</v>
      </c>
      <c r="D7" s="15">
        <v>4155.96</v>
      </c>
      <c r="E7" s="15">
        <v>6832.68</v>
      </c>
      <c r="F7" s="15">
        <v>8171.04</v>
      </c>
      <c r="G7" s="15">
        <f>D7+E7+F7</f>
        <v>19159.68</v>
      </c>
      <c r="H7" s="15">
        <v>7607.52</v>
      </c>
      <c r="I7" s="15">
        <v>4508.16</v>
      </c>
      <c r="J7" s="15">
        <v>4508.16</v>
      </c>
      <c r="K7" s="15">
        <f>H7+I7+J7</f>
        <v>16623.84</v>
      </c>
      <c r="L7" s="15">
        <f>G7+K7</f>
        <v>35783.520000000004</v>
      </c>
      <c r="M7" s="15">
        <v>4606.76</v>
      </c>
      <c r="N7" s="15">
        <v>4606.76</v>
      </c>
    </row>
    <row r="8" spans="1:263" x14ac:dyDescent="0.3">
      <c r="A8" s="13">
        <v>2</v>
      </c>
      <c r="B8" s="16" t="s">
        <v>9</v>
      </c>
      <c r="C8" s="16" t="s">
        <v>10</v>
      </c>
      <c r="D8" s="15">
        <v>7184.88</v>
      </c>
      <c r="E8" s="15">
        <v>7396.2</v>
      </c>
      <c r="F8" s="15">
        <v>7255.32</v>
      </c>
      <c r="G8" s="15">
        <f t="shared" ref="G8:G31" si="0">D8+E8+F8</f>
        <v>21836.400000000001</v>
      </c>
      <c r="H8" s="15">
        <v>6691.8</v>
      </c>
      <c r="I8" s="15">
        <v>6691.8</v>
      </c>
      <c r="J8" s="15">
        <v>7396.2</v>
      </c>
      <c r="K8" s="15">
        <f t="shared" ref="K8:K32" si="1">H8+I8+J8</f>
        <v>20779.8</v>
      </c>
      <c r="L8" s="15">
        <f t="shared" ref="L8:L32" si="2">G8+K8</f>
        <v>42616.2</v>
      </c>
      <c r="M8" s="15">
        <v>8026.09</v>
      </c>
      <c r="N8" s="15">
        <v>8026.09</v>
      </c>
    </row>
    <row r="9" spans="1:263" s="18" customFormat="1" x14ac:dyDescent="0.3">
      <c r="A9" s="13">
        <v>3</v>
      </c>
      <c r="B9" s="17" t="s">
        <v>11</v>
      </c>
      <c r="C9" s="16" t="s">
        <v>12</v>
      </c>
      <c r="D9" s="15">
        <v>7255.32</v>
      </c>
      <c r="E9" s="15">
        <v>8452.7999999999993</v>
      </c>
      <c r="F9" s="15">
        <v>7255.32</v>
      </c>
      <c r="G9" s="15">
        <f t="shared" si="0"/>
        <v>22963.439999999999</v>
      </c>
      <c r="H9" s="15">
        <v>8241.48</v>
      </c>
      <c r="I9" s="15">
        <v>7889.28</v>
      </c>
      <c r="J9" s="15">
        <v>7255.32</v>
      </c>
      <c r="K9" s="15">
        <f t="shared" si="1"/>
        <v>23386.079999999998</v>
      </c>
      <c r="L9" s="15">
        <f t="shared" si="2"/>
        <v>46349.52</v>
      </c>
      <c r="M9" s="15">
        <v>8054.18</v>
      </c>
      <c r="N9" s="15">
        <v>8054.18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</row>
    <row r="10" spans="1:263" s="20" customFormat="1" x14ac:dyDescent="0.3">
      <c r="A10" s="13">
        <v>4</v>
      </c>
      <c r="B10" s="19" t="s">
        <v>13</v>
      </c>
      <c r="C10" s="16" t="s">
        <v>14</v>
      </c>
      <c r="D10" s="15">
        <v>2183.64</v>
      </c>
      <c r="E10" s="15">
        <v>2042.7600000000002</v>
      </c>
      <c r="F10" s="15">
        <v>3310.68</v>
      </c>
      <c r="G10" s="15">
        <f t="shared" si="0"/>
        <v>7537.08</v>
      </c>
      <c r="H10" s="15">
        <v>1761</v>
      </c>
      <c r="I10" s="15">
        <v>2676.72</v>
      </c>
      <c r="J10" s="15">
        <v>3099.36</v>
      </c>
      <c r="K10" s="15">
        <f t="shared" si="1"/>
        <v>7537.08</v>
      </c>
      <c r="L10" s="15">
        <f t="shared" si="2"/>
        <v>15074.16</v>
      </c>
      <c r="M10" s="15">
        <v>14581.080000000002</v>
      </c>
      <c r="N10" s="15">
        <v>13313.16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</row>
    <row r="11" spans="1:263" s="20" customFormat="1" x14ac:dyDescent="0.3">
      <c r="A11" s="13">
        <v>5</v>
      </c>
      <c r="B11" s="19" t="s">
        <v>15</v>
      </c>
      <c r="C11" s="16" t="s">
        <v>16</v>
      </c>
      <c r="D11" s="15">
        <v>422.64</v>
      </c>
      <c r="E11" s="15">
        <v>422.64000000000033</v>
      </c>
      <c r="F11" s="15">
        <v>422.64</v>
      </c>
      <c r="G11" s="15">
        <f t="shared" si="0"/>
        <v>1267.9200000000003</v>
      </c>
      <c r="H11" s="15">
        <v>211.32</v>
      </c>
      <c r="I11" s="15">
        <v>563.52</v>
      </c>
      <c r="J11" s="15">
        <v>704.4</v>
      </c>
      <c r="K11" s="15">
        <f t="shared" si="1"/>
        <v>1479.2399999999998</v>
      </c>
      <c r="L11" s="15">
        <f t="shared" si="2"/>
        <v>2747.16</v>
      </c>
      <c r="M11" s="15">
        <v>8026.09</v>
      </c>
      <c r="N11" s="15">
        <v>8026.09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</row>
    <row r="12" spans="1:263" s="20" customFormat="1" x14ac:dyDescent="0.3">
      <c r="A12" s="13">
        <v>6</v>
      </c>
      <c r="B12" s="19" t="s">
        <v>17</v>
      </c>
      <c r="C12" s="16" t="s">
        <v>18</v>
      </c>
      <c r="D12" s="15">
        <v>3169.8</v>
      </c>
      <c r="E12" s="15">
        <v>4155.96</v>
      </c>
      <c r="F12" s="15">
        <v>3874.2</v>
      </c>
      <c r="G12" s="15">
        <f t="shared" si="0"/>
        <v>11199.96</v>
      </c>
      <c r="H12" s="15">
        <v>3522</v>
      </c>
      <c r="I12" s="15">
        <v>4226.3999999999996</v>
      </c>
      <c r="J12" s="15">
        <v>3944.64</v>
      </c>
      <c r="K12" s="15">
        <f t="shared" si="1"/>
        <v>11693.039999999999</v>
      </c>
      <c r="L12" s="15">
        <f t="shared" si="2"/>
        <v>22893</v>
      </c>
      <c r="M12" s="15">
        <v>10362.66</v>
      </c>
      <c r="N12" s="15">
        <v>10362.66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</row>
    <row r="13" spans="1:263" s="20" customFormat="1" x14ac:dyDescent="0.3">
      <c r="A13" s="13">
        <v>7</v>
      </c>
      <c r="B13" s="19" t="s">
        <v>19</v>
      </c>
      <c r="C13" s="16" t="s">
        <v>20</v>
      </c>
      <c r="D13" s="15">
        <v>5494.32</v>
      </c>
      <c r="E13" s="15">
        <v>7396.2</v>
      </c>
      <c r="F13" s="15">
        <v>8241.48</v>
      </c>
      <c r="G13" s="15">
        <f t="shared" si="0"/>
        <v>21132</v>
      </c>
      <c r="H13" s="15">
        <v>6691.8</v>
      </c>
      <c r="I13" s="15">
        <v>8030.16</v>
      </c>
      <c r="J13" s="15">
        <v>6128.28</v>
      </c>
      <c r="K13" s="15">
        <f t="shared" si="1"/>
        <v>20850.239999999998</v>
      </c>
      <c r="L13" s="15">
        <f t="shared" si="2"/>
        <v>41982.239999999998</v>
      </c>
      <c r="M13" s="15">
        <v>9720.7199999999993</v>
      </c>
      <c r="N13" s="15">
        <v>8875.44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</row>
    <row r="14" spans="1:263" s="21" customFormat="1" x14ac:dyDescent="0.3">
      <c r="A14" s="13">
        <v>8</v>
      </c>
      <c r="B14" s="19" t="s">
        <v>21</v>
      </c>
      <c r="C14" s="16" t="s">
        <v>22</v>
      </c>
      <c r="D14" s="15">
        <v>5001.24</v>
      </c>
      <c r="E14" s="15">
        <v>5494.32</v>
      </c>
      <c r="F14" s="15">
        <v>5423.88</v>
      </c>
      <c r="G14" s="15">
        <f t="shared" si="0"/>
        <v>15919.439999999999</v>
      </c>
      <c r="H14" s="15">
        <v>5423.88</v>
      </c>
      <c r="I14" s="15">
        <v>5494.32</v>
      </c>
      <c r="J14" s="15">
        <v>4860.3599999999997</v>
      </c>
      <c r="K14" s="15">
        <f t="shared" si="1"/>
        <v>15778.560000000001</v>
      </c>
      <c r="L14" s="15">
        <f t="shared" si="2"/>
        <v>31698</v>
      </c>
      <c r="M14" s="15">
        <v>7990.33</v>
      </c>
      <c r="N14" s="15">
        <v>7990.33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</row>
    <row r="15" spans="1:263" s="20" customFormat="1" x14ac:dyDescent="0.3">
      <c r="A15" s="13">
        <v>9</v>
      </c>
      <c r="B15" s="19" t="s">
        <v>23</v>
      </c>
      <c r="C15" s="22" t="s">
        <v>24</v>
      </c>
      <c r="D15" s="15">
        <v>3451.56</v>
      </c>
      <c r="E15" s="15">
        <v>3944.64</v>
      </c>
      <c r="F15" s="15">
        <v>3592.44</v>
      </c>
      <c r="G15" s="15">
        <f t="shared" si="0"/>
        <v>10988.64</v>
      </c>
      <c r="H15" s="15">
        <v>3381.12</v>
      </c>
      <c r="I15" s="15">
        <v>3381.12</v>
      </c>
      <c r="J15" s="15">
        <v>2606.2800000000002</v>
      </c>
      <c r="K15" s="15">
        <f t="shared" si="1"/>
        <v>9368.52</v>
      </c>
      <c r="L15" s="15">
        <f t="shared" si="2"/>
        <v>20357.16</v>
      </c>
      <c r="M15" s="15">
        <v>4860.3599999999997</v>
      </c>
      <c r="N15" s="15">
        <v>4437.72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</row>
    <row r="16" spans="1:263" s="20" customFormat="1" x14ac:dyDescent="0.3">
      <c r="A16" s="13">
        <v>10</v>
      </c>
      <c r="B16" s="19" t="s">
        <v>25</v>
      </c>
      <c r="C16" s="22" t="s">
        <v>26</v>
      </c>
      <c r="D16" s="15">
        <v>7748.4</v>
      </c>
      <c r="E16" s="15">
        <v>8593.68</v>
      </c>
      <c r="F16" s="15">
        <v>704.4</v>
      </c>
      <c r="G16" s="15">
        <f t="shared" si="0"/>
        <v>17046.48</v>
      </c>
      <c r="H16" s="15">
        <v>352.2</v>
      </c>
      <c r="I16" s="15">
        <v>633.96</v>
      </c>
      <c r="J16" s="15">
        <v>493.08</v>
      </c>
      <c r="K16" s="15">
        <f t="shared" si="1"/>
        <v>1479.24</v>
      </c>
      <c r="L16" s="15">
        <f t="shared" si="2"/>
        <v>18525.72</v>
      </c>
      <c r="M16" s="15">
        <v>8792.18</v>
      </c>
      <c r="N16" s="15">
        <v>8792.18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</row>
    <row r="17" spans="1:263" s="20" customFormat="1" x14ac:dyDescent="0.3">
      <c r="A17" s="13">
        <v>11</v>
      </c>
      <c r="B17" s="23" t="s">
        <v>27</v>
      </c>
      <c r="C17" s="24" t="s">
        <v>28</v>
      </c>
      <c r="D17" s="15">
        <v>1127.04</v>
      </c>
      <c r="E17" s="15">
        <v>1972.3199999999997</v>
      </c>
      <c r="F17" s="15">
        <v>1056.5999999999999</v>
      </c>
      <c r="G17" s="15">
        <f t="shared" si="0"/>
        <v>4155.9599999999991</v>
      </c>
      <c r="H17" s="15">
        <v>704.4</v>
      </c>
      <c r="I17" s="15">
        <v>774.84</v>
      </c>
      <c r="J17" s="15">
        <v>915.72</v>
      </c>
      <c r="K17" s="15">
        <f t="shared" si="1"/>
        <v>2394.96</v>
      </c>
      <c r="L17" s="15">
        <f t="shared" si="2"/>
        <v>6550.9199999999992</v>
      </c>
      <c r="M17" s="15">
        <v>6905.04</v>
      </c>
      <c r="N17" s="15">
        <v>6905.04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</row>
    <row r="18" spans="1:263" s="20" customFormat="1" x14ac:dyDescent="0.3">
      <c r="A18" s="13">
        <v>12</v>
      </c>
      <c r="B18" s="17" t="s">
        <v>29</v>
      </c>
      <c r="C18" s="16" t="s">
        <v>30</v>
      </c>
      <c r="D18" s="15">
        <v>4578.6000000000004</v>
      </c>
      <c r="E18" s="15">
        <v>5071.68</v>
      </c>
      <c r="F18" s="15">
        <v>5423.88</v>
      </c>
      <c r="G18" s="15">
        <f t="shared" si="0"/>
        <v>15074.16</v>
      </c>
      <c r="H18" s="15">
        <v>4789.92</v>
      </c>
      <c r="I18" s="15">
        <v>9438.9599999999991</v>
      </c>
      <c r="J18" s="15">
        <v>8382.36</v>
      </c>
      <c r="K18" s="15">
        <f t="shared" si="1"/>
        <v>22611.239999999998</v>
      </c>
      <c r="L18" s="15">
        <f t="shared" si="2"/>
        <v>37685.399999999994</v>
      </c>
      <c r="M18" s="15">
        <v>16644.62</v>
      </c>
      <c r="N18" s="15">
        <v>16644.62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</row>
    <row r="19" spans="1:263" s="20" customFormat="1" x14ac:dyDescent="0.3">
      <c r="A19" s="13">
        <v>13</v>
      </c>
      <c r="B19" s="17" t="s">
        <v>31</v>
      </c>
      <c r="C19" s="16" t="s">
        <v>32</v>
      </c>
      <c r="D19" s="15">
        <v>845.28</v>
      </c>
      <c r="E19" s="15">
        <v>1197.48</v>
      </c>
      <c r="F19" s="15">
        <v>1901.88</v>
      </c>
      <c r="G19" s="15">
        <f t="shared" si="0"/>
        <v>3944.6400000000003</v>
      </c>
      <c r="H19" s="15">
        <v>1408.8</v>
      </c>
      <c r="I19" s="15">
        <v>1267.92</v>
      </c>
      <c r="J19" s="15">
        <v>1549.68</v>
      </c>
      <c r="K19" s="15">
        <f t="shared" si="1"/>
        <v>4226.4000000000005</v>
      </c>
      <c r="L19" s="15">
        <f t="shared" si="2"/>
        <v>8171.0400000000009</v>
      </c>
      <c r="M19" s="15">
        <v>3899.41</v>
      </c>
      <c r="N19" s="15">
        <v>3899.41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</row>
    <row r="20" spans="1:263" s="20" customFormat="1" x14ac:dyDescent="0.3">
      <c r="A20" s="13">
        <v>14</v>
      </c>
      <c r="B20" s="17" t="s">
        <v>33</v>
      </c>
      <c r="C20" s="16" t="s">
        <v>34</v>
      </c>
      <c r="D20" s="15">
        <v>4578.6000000000004</v>
      </c>
      <c r="E20" s="15">
        <v>4719.4799999999996</v>
      </c>
      <c r="F20" s="15">
        <v>5564.76</v>
      </c>
      <c r="G20" s="15">
        <f t="shared" si="0"/>
        <v>14862.84</v>
      </c>
      <c r="H20" s="15">
        <v>4930.8</v>
      </c>
      <c r="I20" s="15">
        <v>4578.6000000000004</v>
      </c>
      <c r="J20" s="15">
        <v>4437.72</v>
      </c>
      <c r="K20" s="15">
        <f t="shared" si="1"/>
        <v>13947.120000000003</v>
      </c>
      <c r="L20" s="15">
        <f t="shared" si="2"/>
        <v>28809.960000000003</v>
      </c>
      <c r="M20" s="15">
        <v>14974.54</v>
      </c>
      <c r="N20" s="15">
        <v>14974.54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</row>
    <row r="21" spans="1:263" s="20" customFormat="1" x14ac:dyDescent="0.3">
      <c r="A21" s="13">
        <v>15</v>
      </c>
      <c r="B21" s="17" t="s">
        <v>35</v>
      </c>
      <c r="C21" s="16" t="s">
        <v>36</v>
      </c>
      <c r="D21" s="15">
        <v>563.52</v>
      </c>
      <c r="E21" s="15">
        <v>1197.48</v>
      </c>
      <c r="F21" s="15">
        <v>1267.92</v>
      </c>
      <c r="G21" s="15">
        <f t="shared" si="0"/>
        <v>3028.92</v>
      </c>
      <c r="H21" s="15">
        <v>1127.04</v>
      </c>
      <c r="I21" s="15">
        <v>1056.5999999999999</v>
      </c>
      <c r="J21" s="15">
        <v>845.28</v>
      </c>
      <c r="K21" s="15">
        <f t="shared" si="1"/>
        <v>3028.92</v>
      </c>
      <c r="L21" s="15">
        <f t="shared" si="2"/>
        <v>6057.84</v>
      </c>
      <c r="M21" s="15">
        <v>4860.3599999999997</v>
      </c>
      <c r="N21" s="15">
        <v>4437.72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</row>
    <row r="22" spans="1:263" s="30" customFormat="1" x14ac:dyDescent="0.3">
      <c r="A22" s="25">
        <v>16</v>
      </c>
      <c r="B22" s="26" t="s">
        <v>37</v>
      </c>
      <c r="C22" s="27" t="s">
        <v>38</v>
      </c>
      <c r="D22" s="28">
        <v>5142.12</v>
      </c>
      <c r="E22" s="28">
        <v>5423.88</v>
      </c>
      <c r="F22" s="28">
        <v>0</v>
      </c>
      <c r="G22" s="28">
        <f t="shared" si="0"/>
        <v>10566</v>
      </c>
      <c r="H22" s="28">
        <v>0</v>
      </c>
      <c r="I22" s="28">
        <v>0</v>
      </c>
      <c r="J22" s="28"/>
      <c r="K22" s="28">
        <f t="shared" si="1"/>
        <v>0</v>
      </c>
      <c r="L22" s="28">
        <f t="shared" si="2"/>
        <v>10566</v>
      </c>
      <c r="M22" s="28">
        <v>0</v>
      </c>
      <c r="N22" s="28">
        <v>0</v>
      </c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</row>
    <row r="23" spans="1:263" s="20" customFormat="1" x14ac:dyDescent="0.3">
      <c r="A23" s="13">
        <v>17</v>
      </c>
      <c r="B23" s="17" t="s">
        <v>39</v>
      </c>
      <c r="C23" s="16" t="s">
        <v>40</v>
      </c>
      <c r="D23" s="15">
        <v>7959.72</v>
      </c>
      <c r="E23" s="15">
        <v>6269.16</v>
      </c>
      <c r="F23" s="15">
        <v>3944.64</v>
      </c>
      <c r="G23" s="15">
        <f t="shared" si="0"/>
        <v>18173.52</v>
      </c>
      <c r="H23" s="15">
        <v>5705.64</v>
      </c>
      <c r="I23" s="15">
        <v>4155.96</v>
      </c>
      <c r="J23" s="15">
        <v>4789.92</v>
      </c>
      <c r="K23" s="15">
        <f t="shared" si="1"/>
        <v>14651.52</v>
      </c>
      <c r="L23" s="15">
        <f t="shared" si="2"/>
        <v>32825.040000000001</v>
      </c>
      <c r="M23" s="15">
        <v>10579.72</v>
      </c>
      <c r="N23" s="15">
        <v>10579.72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</row>
    <row r="24" spans="1:263" s="20" customFormat="1" x14ac:dyDescent="0.3">
      <c r="A24" s="13">
        <v>18</v>
      </c>
      <c r="B24" s="17" t="s">
        <v>41</v>
      </c>
      <c r="C24" s="16" t="s">
        <v>42</v>
      </c>
      <c r="D24" s="15">
        <v>633.96</v>
      </c>
      <c r="E24" s="15">
        <v>211.31999999999971</v>
      </c>
      <c r="F24" s="15">
        <v>422.64</v>
      </c>
      <c r="G24" s="15">
        <f t="shared" si="0"/>
        <v>1267.9199999999996</v>
      </c>
      <c r="H24" s="15">
        <v>140.88</v>
      </c>
      <c r="I24" s="15">
        <v>493.08</v>
      </c>
      <c r="J24" s="15">
        <v>493.08</v>
      </c>
      <c r="K24" s="15">
        <f t="shared" si="1"/>
        <v>1127.04</v>
      </c>
      <c r="L24" s="15">
        <f t="shared" si="2"/>
        <v>2394.9599999999996</v>
      </c>
      <c r="M24" s="15">
        <v>6841.2</v>
      </c>
      <c r="N24" s="15">
        <v>6841.2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</row>
    <row r="25" spans="1:263" s="20" customFormat="1" x14ac:dyDescent="0.3">
      <c r="A25" s="13">
        <v>19</v>
      </c>
      <c r="B25" s="17" t="s">
        <v>43</v>
      </c>
      <c r="C25" s="16" t="s">
        <v>44</v>
      </c>
      <c r="D25" s="15">
        <v>3874.2</v>
      </c>
      <c r="E25" s="15">
        <v>4649.04</v>
      </c>
      <c r="F25" s="15">
        <v>4930.8</v>
      </c>
      <c r="G25" s="15">
        <f t="shared" si="0"/>
        <v>13454.04</v>
      </c>
      <c r="H25" s="15">
        <v>5071.68</v>
      </c>
      <c r="I25" s="15">
        <v>4578.6000000000004</v>
      </c>
      <c r="J25" s="15">
        <v>4437.72</v>
      </c>
      <c r="K25" s="15">
        <f t="shared" si="1"/>
        <v>14088</v>
      </c>
      <c r="L25" s="15">
        <f t="shared" si="2"/>
        <v>27542.04</v>
      </c>
      <c r="M25" s="15">
        <v>5755.9</v>
      </c>
      <c r="N25" s="15">
        <v>5755.9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</row>
    <row r="26" spans="1:263" s="20" customFormat="1" x14ac:dyDescent="0.3">
      <c r="A26" s="13">
        <v>20</v>
      </c>
      <c r="B26" s="17" t="s">
        <v>45</v>
      </c>
      <c r="C26" s="16" t="s">
        <v>46</v>
      </c>
      <c r="D26" s="15">
        <v>1056.5999999999999</v>
      </c>
      <c r="E26" s="15">
        <v>1690.56</v>
      </c>
      <c r="F26" s="15">
        <v>1408.8</v>
      </c>
      <c r="G26" s="15">
        <f t="shared" si="0"/>
        <v>4155.96</v>
      </c>
      <c r="H26" s="15">
        <v>1901.88</v>
      </c>
      <c r="I26" s="15">
        <v>1831.44</v>
      </c>
      <c r="J26" s="15">
        <v>1901.88</v>
      </c>
      <c r="K26" s="15">
        <f t="shared" si="1"/>
        <v>5635.2000000000007</v>
      </c>
      <c r="L26" s="15">
        <f t="shared" si="2"/>
        <v>9791.16</v>
      </c>
      <c r="M26" s="15">
        <v>4860.3599999999997</v>
      </c>
      <c r="N26" s="15">
        <v>4437.72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</row>
    <row r="27" spans="1:263" s="21" customFormat="1" x14ac:dyDescent="0.3">
      <c r="A27" s="13">
        <v>21</v>
      </c>
      <c r="B27" s="17" t="s">
        <v>47</v>
      </c>
      <c r="C27" s="16" t="s">
        <v>48</v>
      </c>
      <c r="D27" s="15">
        <v>563.52</v>
      </c>
      <c r="E27" s="15">
        <v>493.07999999999993</v>
      </c>
      <c r="F27" s="15">
        <v>563.52</v>
      </c>
      <c r="G27" s="15">
        <f t="shared" si="0"/>
        <v>1620.12</v>
      </c>
      <c r="H27" s="15">
        <v>563.52</v>
      </c>
      <c r="I27" s="15">
        <v>704.4</v>
      </c>
      <c r="J27" s="15">
        <v>633.96</v>
      </c>
      <c r="K27" s="15">
        <f t="shared" si="1"/>
        <v>1901.88</v>
      </c>
      <c r="L27" s="15">
        <f t="shared" si="2"/>
        <v>3522</v>
      </c>
      <c r="M27" s="15">
        <v>7990.33</v>
      </c>
      <c r="N27" s="15">
        <v>7990.33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</row>
    <row r="28" spans="1:263" s="21" customFormat="1" x14ac:dyDescent="0.3">
      <c r="A28" s="13">
        <v>22</v>
      </c>
      <c r="B28" s="17" t="s">
        <v>49</v>
      </c>
      <c r="C28" s="16" t="s">
        <v>50</v>
      </c>
      <c r="D28" s="15">
        <v>1408.8</v>
      </c>
      <c r="E28" s="15">
        <v>1127.04</v>
      </c>
      <c r="F28" s="15">
        <v>1620.12</v>
      </c>
      <c r="G28" s="15">
        <f t="shared" si="0"/>
        <v>4155.96</v>
      </c>
      <c r="H28" s="15">
        <v>1056.5999999999999</v>
      </c>
      <c r="I28" s="15">
        <v>1056.5999999999999</v>
      </c>
      <c r="J28" s="15">
        <v>1831.44</v>
      </c>
      <c r="K28" s="15">
        <f t="shared" si="1"/>
        <v>3944.64</v>
      </c>
      <c r="L28" s="15">
        <f t="shared" si="2"/>
        <v>8100.6</v>
      </c>
      <c r="M28" s="15">
        <v>7806.47</v>
      </c>
      <c r="N28" s="15">
        <v>7806.47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</row>
    <row r="29" spans="1:263" s="21" customFormat="1" x14ac:dyDescent="0.3">
      <c r="A29" s="13">
        <v>23</v>
      </c>
      <c r="B29" s="17" t="s">
        <v>51</v>
      </c>
      <c r="C29" s="16" t="s">
        <v>52</v>
      </c>
      <c r="D29" s="15">
        <v>2465.4</v>
      </c>
      <c r="E29" s="15">
        <v>2747.16</v>
      </c>
      <c r="F29" s="15">
        <v>3592.44</v>
      </c>
      <c r="G29" s="15">
        <f t="shared" si="0"/>
        <v>8805</v>
      </c>
      <c r="H29" s="15">
        <v>2888.04</v>
      </c>
      <c r="I29" s="15">
        <v>3169.8</v>
      </c>
      <c r="J29" s="15">
        <v>4085.52</v>
      </c>
      <c r="K29" s="15">
        <f t="shared" si="1"/>
        <v>10143.36</v>
      </c>
      <c r="L29" s="15">
        <f t="shared" si="2"/>
        <v>18948.36</v>
      </c>
      <c r="M29" s="15">
        <v>4860.3599999999997</v>
      </c>
      <c r="N29" s="15">
        <v>4437.72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</row>
    <row r="30" spans="1:263" s="21" customFormat="1" x14ac:dyDescent="0.3">
      <c r="A30" s="13">
        <v>25</v>
      </c>
      <c r="B30" s="17" t="s">
        <v>53</v>
      </c>
      <c r="C30" s="16" t="s">
        <v>54</v>
      </c>
      <c r="D30" s="15"/>
      <c r="E30" s="15"/>
      <c r="F30" s="15"/>
      <c r="G30" s="15"/>
      <c r="H30" s="15"/>
      <c r="I30" s="15"/>
      <c r="J30" s="15">
        <v>845.28</v>
      </c>
      <c r="K30" s="15">
        <f t="shared" si="1"/>
        <v>845.28</v>
      </c>
      <c r="L30" s="15">
        <f t="shared" si="2"/>
        <v>845.28</v>
      </c>
      <c r="M30" s="15">
        <v>4860.3599999999997</v>
      </c>
      <c r="N30" s="15">
        <v>4860.3599999999997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</row>
    <row r="31" spans="1:263" s="21" customFormat="1" x14ac:dyDescent="0.3">
      <c r="A31" s="13">
        <v>24</v>
      </c>
      <c r="B31" s="17" t="s">
        <v>55</v>
      </c>
      <c r="C31" s="16" t="s">
        <v>56</v>
      </c>
      <c r="D31" s="15">
        <v>1056.5999999999999</v>
      </c>
      <c r="E31" s="15">
        <v>1127.04</v>
      </c>
      <c r="F31" s="15">
        <v>1479.24</v>
      </c>
      <c r="G31" s="15">
        <f t="shared" si="0"/>
        <v>3662.88</v>
      </c>
      <c r="H31" s="15">
        <v>2817.6</v>
      </c>
      <c r="I31" s="15">
        <v>2042.76</v>
      </c>
      <c r="J31" s="15">
        <v>1690.56</v>
      </c>
      <c r="K31" s="15">
        <f t="shared" si="1"/>
        <v>6550.92</v>
      </c>
      <c r="L31" s="15">
        <f t="shared" si="2"/>
        <v>10213.799999999999</v>
      </c>
      <c r="M31" s="15">
        <v>4860.3599999999997</v>
      </c>
      <c r="N31" s="15">
        <v>4437.72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</row>
    <row r="32" spans="1:263" s="21" customFormat="1" x14ac:dyDescent="0.3">
      <c r="A32" s="31"/>
      <c r="B32" s="32"/>
      <c r="C32" s="32" t="s">
        <v>57</v>
      </c>
      <c r="D32" s="33">
        <f t="shared" ref="D32:I32" si="3">SUM(D7:D31)</f>
        <v>81921.72</v>
      </c>
      <c r="E32" s="33">
        <f t="shared" si="3"/>
        <v>92628.599999999977</v>
      </c>
      <c r="F32" s="33">
        <f t="shared" si="3"/>
        <v>81428.640000000014</v>
      </c>
      <c r="G32" s="33">
        <f t="shared" si="3"/>
        <v>255978.96000000002</v>
      </c>
      <c r="H32" s="33">
        <f t="shared" si="3"/>
        <v>76990.920000000013</v>
      </c>
      <c r="I32" s="33">
        <f t="shared" si="3"/>
        <v>79244.999999999985</v>
      </c>
      <c r="J32" s="33">
        <v>77836.200000000012</v>
      </c>
      <c r="K32" s="34">
        <f t="shared" si="1"/>
        <v>234072.12</v>
      </c>
      <c r="L32" s="34">
        <f t="shared" si="2"/>
        <v>490051.08</v>
      </c>
      <c r="M32" s="33">
        <v>190719.47999999992</v>
      </c>
      <c r="N32" s="33">
        <f>SUM(N7:N31)</f>
        <v>186493.08</v>
      </c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</row>
    <row r="33" spans="1:263" s="20" customFormat="1" x14ac:dyDescent="0.3">
      <c r="A33" s="36"/>
      <c r="B33" s="7"/>
      <c r="C33" s="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</row>
    <row r="34" spans="1:263" x14ac:dyDescent="0.3">
      <c r="A34" s="4"/>
      <c r="B34" s="5"/>
      <c r="D34" s="4"/>
      <c r="E34" s="4"/>
      <c r="F34" s="4"/>
      <c r="G34" s="4"/>
      <c r="H34" s="4"/>
      <c r="I34" s="4"/>
      <c r="J34" s="4"/>
      <c r="K34" s="33"/>
      <c r="L34" s="33"/>
      <c r="M34" s="4"/>
      <c r="N34" s="4"/>
    </row>
    <row r="35" spans="1:263" x14ac:dyDescent="0.3">
      <c r="A35" s="36"/>
      <c r="B35" s="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</row>
    <row r="36" spans="1:263" x14ac:dyDescent="0.3">
      <c r="A36" s="36"/>
      <c r="B36" s="7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</row>
    <row r="37" spans="1:263" s="38" customFormat="1" x14ac:dyDescent="0.3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</row>
    <row r="38" spans="1:263" s="38" customFormat="1" x14ac:dyDescent="0.3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</row>
    <row r="39" spans="1:263" s="39" customFormat="1" x14ac:dyDescent="0.3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</row>
    <row r="40" spans="1:263" s="38" customFormat="1" x14ac:dyDescent="0.3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</row>
    <row r="41" spans="1:263" s="40" customFormat="1" x14ac:dyDescent="0.3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</row>
    <row r="42" spans="1:263" s="41" customFormat="1" x14ac:dyDescent="0.3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 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2026-07-31T08:56:31Z</dcterms:created>
  <dcterms:modified xsi:type="dcterms:W3CDTF">2026-07-31T08:57:35Z</dcterms:modified>
</cp:coreProperties>
</file>